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uma za gminę" sheetId="1" r:id="rId1"/>
    <sheet name="Z obwodów" sheetId="2" r:id="rId2"/>
    <sheet name="Bez obwodu" sheetId="3" r:id="rId3"/>
  </sheets>
  <definedNames>
    <definedName name="_xlnm.Print_Titles" localSheetId="2">'Bez obwodu'!$1:$9</definedName>
    <definedName name="_xlnm.Print_Titles" localSheetId="0">'Suma za gminę'!$1:$9</definedName>
    <definedName name="_xlnm.Print_Titles" localSheetId="1">'Z obwodów'!$1:$9</definedName>
  </definedNames>
  <calcPr fullCalcOnLoad="1"/>
</workbook>
</file>

<file path=xl/comments1.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color indexed="57"/>
            <rFont val="Tahoma"/>
            <family val="2"/>
          </rPr>
          <t xml:space="preserve"> </t>
        </r>
        <r>
          <rPr>
            <sz val="8"/>
            <rFont val="Tahoma"/>
            <family val="0"/>
          </rPr>
          <t>(art. 19 § 1 Kodeksu wyborczego).</t>
        </r>
      </text>
    </comment>
    <comment ref="J9" authorId="0">
      <text>
        <r>
          <rPr>
            <b/>
            <sz val="8"/>
            <rFont val="Tahoma"/>
            <family val="0"/>
          </rPr>
          <t>..:</t>
        </r>
        <r>
          <rPr>
            <sz val="8"/>
            <rFont val="Tahoma"/>
            <family val="0"/>
          </rPr>
          <t xml:space="preserve">
</t>
        </r>
        <r>
          <rPr>
            <sz val="8"/>
            <color indexed="5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5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R9" authorId="0">
      <text>
        <r>
          <rPr>
            <b/>
            <sz val="8"/>
            <rFont val="Tahoma"/>
            <family val="0"/>
          </rPr>
          <t>..:</t>
        </r>
        <r>
          <rPr>
            <sz val="8"/>
            <rFont val="Tahoma"/>
            <family val="0"/>
          </rPr>
          <t xml:space="preserve">
</t>
        </r>
        <r>
          <rPr>
            <sz val="8"/>
            <color indexed="14"/>
            <rFont val="Tahoma"/>
            <family val="2"/>
          </rPr>
          <t>Osoby zameldowane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S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2.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 xml:space="preserve">Wyborcy stale zamieszkali na obszarze gminy  bez zameldowania na pobyt stały </t>
        </r>
        <r>
          <rPr>
            <sz val="8"/>
            <rFont val="Tahoma"/>
            <family val="0"/>
          </rPr>
          <t>(art. 19 § 1 Kodeksu wyborczego).</t>
        </r>
      </text>
    </comment>
    <comment ref="J9" authorId="0">
      <text>
        <r>
          <rPr>
            <b/>
            <sz val="8"/>
            <rFont val="Tahoma"/>
            <family val="0"/>
          </rPr>
          <t>..:</t>
        </r>
        <r>
          <rPr>
            <sz val="8"/>
            <rFont val="Tahoma"/>
            <family val="0"/>
          </rPr>
          <t xml:space="preserve">
</t>
        </r>
        <r>
          <rPr>
            <sz val="8"/>
            <color indexed="1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17"/>
            <rFont val="Tahoma"/>
            <family val="2"/>
          </rPr>
          <t>Wyborcy stale zamieszkali na obszarze gminy pod innym adresem aniżeli adres ich zameldowania na pobyt stały na obszarze tej gminy</t>
        </r>
        <r>
          <rPr>
            <sz val="8"/>
            <rFont val="Tahoma"/>
            <family val="0"/>
          </rPr>
          <t xml:space="preserve"> (art.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informację o pozbawieniu prawa wybierania na podstawie przepisów odpowiedniego państwa członkowskiego Unii Europejskiej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S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3.xml><?xml version="1.0" encoding="utf-8"?>
<comments xmlns="http://schemas.openxmlformats.org/spreadsheetml/2006/main">
  <authors>
    <author>..</author>
    <author>bderlich</author>
  </authors>
  <commentLis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P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S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O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Osoby zamledowane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K9" authorId="0">
      <text>
        <r>
          <rPr>
            <b/>
            <sz val="8"/>
            <rFont val="Tahoma"/>
            <family val="0"/>
          </rPr>
          <t>..:</t>
        </r>
        <r>
          <rPr>
            <sz val="8"/>
            <rFont val="Tahoma"/>
            <family val="0"/>
          </rPr>
          <t xml:space="preserve">
</t>
        </r>
        <r>
          <rPr>
            <sz val="8"/>
            <color indexed="1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J9" authorId="0">
      <text>
        <r>
          <rPr>
            <b/>
            <sz val="8"/>
            <rFont val="Tahoma"/>
            <family val="0"/>
          </rPr>
          <t>..:</t>
        </r>
        <r>
          <rPr>
            <sz val="8"/>
            <rFont val="Tahoma"/>
            <family val="0"/>
          </rPr>
          <t xml:space="preserve">
</t>
        </r>
        <r>
          <rPr>
            <sz val="8"/>
            <color indexed="17"/>
            <rFont val="Tahoma"/>
            <family val="2"/>
          </rPr>
          <t xml:space="preserve">Wyborcy nigdzie niezamieszkali, przebywający stale na obszarze gminy </t>
        </r>
        <r>
          <rPr>
            <sz val="8"/>
            <rFont val="Tahoma"/>
            <family val="0"/>
          </rPr>
          <t>(art. 19 § 2 Kodeksu wyborczego).</t>
        </r>
      </text>
    </commen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rFont val="Tahoma"/>
            <family val="0"/>
          </rPr>
          <t xml:space="preserve"> (art. 19 § 1 Kodeksu wyborczwego).</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sharedStrings.xml><?xml version="1.0" encoding="utf-8"?>
<sst xmlns="http://schemas.openxmlformats.org/spreadsheetml/2006/main" count="458" uniqueCount="153">
  <si>
    <t>ogółem</t>
  </si>
  <si>
    <t>240201</t>
  </si>
  <si>
    <t>m. Szczyrk</t>
  </si>
  <si>
    <t>240202</t>
  </si>
  <si>
    <t>gm. Bestwina</t>
  </si>
  <si>
    <t>240203</t>
  </si>
  <si>
    <t>gm. Buczkowice</t>
  </si>
  <si>
    <t>240204</t>
  </si>
  <si>
    <t>gm. Czechowice-Dziedzice</t>
  </si>
  <si>
    <t>240205</t>
  </si>
  <si>
    <t>gm. Jasienica</t>
  </si>
  <si>
    <t>240206</t>
  </si>
  <si>
    <t>gm. Jaworze</t>
  </si>
  <si>
    <t>240207</t>
  </si>
  <si>
    <t>gm. Kozy</t>
  </si>
  <si>
    <t>240208</t>
  </si>
  <si>
    <t>gm. Porąbka</t>
  </si>
  <si>
    <t>240209</t>
  </si>
  <si>
    <t>gm. Wilamowice</t>
  </si>
  <si>
    <t>240210</t>
  </si>
  <si>
    <t>gm. Wilkowice</t>
  </si>
  <si>
    <t>240301</t>
  </si>
  <si>
    <t>m. Cieszyn</t>
  </si>
  <si>
    <t>240302</t>
  </si>
  <si>
    <t>m. Ustroń</t>
  </si>
  <si>
    <t>240303</t>
  </si>
  <si>
    <t>m. Wisła</t>
  </si>
  <si>
    <t>240304</t>
  </si>
  <si>
    <t>gm. Brenna</t>
  </si>
  <si>
    <t>240305</t>
  </si>
  <si>
    <t>gm. Chybie</t>
  </si>
  <si>
    <t>240306</t>
  </si>
  <si>
    <t>gm. Dębowiec</t>
  </si>
  <si>
    <t>240307</t>
  </si>
  <si>
    <t>gm. Goleszów</t>
  </si>
  <si>
    <t>240308</t>
  </si>
  <si>
    <t>gm. Hażlach</t>
  </si>
  <si>
    <t>240309</t>
  </si>
  <si>
    <t>gm. Istebna</t>
  </si>
  <si>
    <t>240310</t>
  </si>
  <si>
    <t>gm. Skoczów</t>
  </si>
  <si>
    <t>240311</t>
  </si>
  <si>
    <t>gm. Strumień</t>
  </si>
  <si>
    <t>240312</t>
  </si>
  <si>
    <t>gm. Zebrzydowice</t>
  </si>
  <si>
    <t>241001</t>
  </si>
  <si>
    <t>gm. Goczałkowice-Zdrój</t>
  </si>
  <si>
    <t>241002</t>
  </si>
  <si>
    <t>gm. Kobiór</t>
  </si>
  <si>
    <t>241003</t>
  </si>
  <si>
    <t>gm. Miedźna</t>
  </si>
  <si>
    <t>241004</t>
  </si>
  <si>
    <t>gm. Pawłowice</t>
  </si>
  <si>
    <t>241005</t>
  </si>
  <si>
    <t>gm. Pszczyna</t>
  </si>
  <si>
    <t>241006</t>
  </si>
  <si>
    <t>gm. Suszec</t>
  </si>
  <si>
    <t>241501</t>
  </si>
  <si>
    <t>m. Pszów</t>
  </si>
  <si>
    <t>241502</t>
  </si>
  <si>
    <t>m. Radlin</t>
  </si>
  <si>
    <t>241503</t>
  </si>
  <si>
    <t>m. Rydułtowy</t>
  </si>
  <si>
    <t>241504</t>
  </si>
  <si>
    <t>m. Wodzisław Śląski</t>
  </si>
  <si>
    <t>241505</t>
  </si>
  <si>
    <t>gm. Godów</t>
  </si>
  <si>
    <t>241506</t>
  </si>
  <si>
    <t>gm. Gorzyce</t>
  </si>
  <si>
    <t>241507</t>
  </si>
  <si>
    <t>gm. Lubomia</t>
  </si>
  <si>
    <t>241508</t>
  </si>
  <si>
    <t>gm. Marklowice</t>
  </si>
  <si>
    <t>241509</t>
  </si>
  <si>
    <t>gm. Mszana</t>
  </si>
  <si>
    <t>241701</t>
  </si>
  <si>
    <t>m. Żywiec</t>
  </si>
  <si>
    <t>241702</t>
  </si>
  <si>
    <t>gm. Czernichów</t>
  </si>
  <si>
    <t>241703</t>
  </si>
  <si>
    <t>gm. Gilowice</t>
  </si>
  <si>
    <t>241704</t>
  </si>
  <si>
    <t>gm. Jeleśnia</t>
  </si>
  <si>
    <t>241705</t>
  </si>
  <si>
    <t>gm. Koszarawa</t>
  </si>
  <si>
    <t>241706</t>
  </si>
  <si>
    <t>gm. Lipowa</t>
  </si>
  <si>
    <t>241707</t>
  </si>
  <si>
    <t>gm. Łękawica</t>
  </si>
  <si>
    <t>241708</t>
  </si>
  <si>
    <t>gm. Łodygowice</t>
  </si>
  <si>
    <t>241709</t>
  </si>
  <si>
    <t>gm. Milówka</t>
  </si>
  <si>
    <t>241710</t>
  </si>
  <si>
    <t>gm. Radziechowy-Wieprz</t>
  </si>
  <si>
    <t>241711</t>
  </si>
  <si>
    <t>gm. Rajcza</t>
  </si>
  <si>
    <t>241712</t>
  </si>
  <si>
    <t>gm. Ślemień</t>
  </si>
  <si>
    <t>241713</t>
  </si>
  <si>
    <t>gm. Świnna</t>
  </si>
  <si>
    <t>241714</t>
  </si>
  <si>
    <t>gm. Ujsoły</t>
  </si>
  <si>
    <t>241715</t>
  </si>
  <si>
    <t>gm. Węgierska Górka</t>
  </si>
  <si>
    <t>246101</t>
  </si>
  <si>
    <t>m. Bielsko-Biała</t>
  </si>
  <si>
    <t>246701</t>
  </si>
  <si>
    <t>m. Jastrzębie-Zdrój</t>
  </si>
  <si>
    <t>247901</t>
  </si>
  <si>
    <t>m. Żory</t>
  </si>
  <si>
    <t xml:space="preserve">  Krajowe Biuro Wyborcze</t>
  </si>
  <si>
    <t>Kod 
teryt.</t>
  </si>
  <si>
    <t>Nazwa 
jednostki</t>
  </si>
  <si>
    <t>Liczba wyborców
ujętych w rejestrze wyborców</t>
  </si>
  <si>
    <t>wpisanych
na 
wniosek</t>
  </si>
  <si>
    <t>w tym:
część B</t>
  </si>
  <si>
    <t>powiat bielski</t>
  </si>
  <si>
    <t>Razem</t>
  </si>
  <si>
    <t>powiat cieszyński</t>
  </si>
  <si>
    <t>powiat pszczyński</t>
  </si>
  <si>
    <t>powiat wodzisławski</t>
  </si>
  <si>
    <t>powiat żywiecki</t>
  </si>
  <si>
    <t>Delegatura w Bielsku-Białej</t>
  </si>
  <si>
    <t>Informacje dodatkowe</t>
  </si>
  <si>
    <t>O dopisaniu</t>
  </si>
  <si>
    <r>
      <t>art. 19 § 1</t>
    </r>
    <r>
      <rPr>
        <b/>
        <vertAlign val="superscript"/>
        <sz val="8"/>
        <rFont val="Verdana"/>
        <family val="2"/>
      </rPr>
      <t>*)</t>
    </r>
  </si>
  <si>
    <r>
      <t>art. 19 § 2</t>
    </r>
    <r>
      <rPr>
        <b/>
        <vertAlign val="superscript"/>
        <sz val="8"/>
        <rFont val="Verdana"/>
        <family val="2"/>
      </rPr>
      <t>*)</t>
    </r>
  </si>
  <si>
    <r>
      <t>art. 19 § 3</t>
    </r>
    <r>
      <rPr>
        <b/>
        <vertAlign val="superscript"/>
        <sz val="8"/>
        <rFont val="Verdana"/>
        <family val="2"/>
      </rPr>
      <t>*)</t>
    </r>
  </si>
  <si>
    <t>O skreśleniu ogółem
Część A i B</t>
  </si>
  <si>
    <t>O skreśleniu ogółem Część A i B</t>
  </si>
  <si>
    <t>O skreśleniu - część A</t>
  </si>
  <si>
    <r>
      <t>§ 6 ust. 1 pkt 1 i ust. 2</t>
    </r>
    <r>
      <rPr>
        <b/>
        <vertAlign val="superscript"/>
        <sz val="8"/>
        <rFont val="Verdana"/>
        <family val="2"/>
      </rPr>
      <t>*)</t>
    </r>
  </si>
  <si>
    <r>
      <t>§ 6 ust. 1 pkt 2</t>
    </r>
    <r>
      <rPr>
        <b/>
        <vertAlign val="superscript"/>
        <sz val="8"/>
        <rFont val="Verdana"/>
        <family val="2"/>
      </rPr>
      <t>*)</t>
    </r>
  </si>
  <si>
    <r>
      <t>§ 6 ust. 1 pkt 3</t>
    </r>
    <r>
      <rPr>
        <b/>
        <vertAlign val="superscript"/>
        <sz val="8"/>
        <rFont val="Verdana"/>
        <family val="2"/>
      </rPr>
      <t>*)</t>
    </r>
  </si>
  <si>
    <t>O skreśleniu - część B</t>
  </si>
  <si>
    <r>
      <t>§ 6 ust. 1 pkt 1 i ust 2</t>
    </r>
    <r>
      <rPr>
        <b/>
        <vertAlign val="superscript"/>
        <sz val="8"/>
        <rFont val="Verdana"/>
        <family val="2"/>
      </rPr>
      <t>*)</t>
    </r>
  </si>
  <si>
    <t>Różnica kontrolna (ma być 0)</t>
  </si>
  <si>
    <t>suma za gminę</t>
  </si>
  <si>
    <t>z obwodów</t>
  </si>
  <si>
    <t>bez obwodu</t>
  </si>
  <si>
    <t>REJESTR WYBORCÓW,</t>
  </si>
  <si>
    <t xml:space="preserve">i § 6 ust. 1 pkt 1-3 i ust. 2 rozporządzenia Ministra Spraw Wewnętrznych i Administracji z dnia 27 lipca 2011 r. w sprawie rejestru wyborców oraz trybu przekazywania przez Rzeczpospolitą Polską </t>
  </si>
  <si>
    <t xml:space="preserve">*) Art. 19 § 1-3 ustawy z dnia 5 stycznia 2011 r. - Kodeks wyborczy (Dz. U. Nr 21, poz. 112, Nr 26, poz. 134, Nr 94, poz. 550, Nr 102, poz. 588, Nr 134, poz. 777, Nr 147, poz. 881, Nr 149, poz. 889, Nr 171, poz. 1016,   </t>
  </si>
  <si>
    <t>O skreśleniu</t>
  </si>
  <si>
    <t>Liczba
miesz-kańców</t>
  </si>
  <si>
    <t>wpisa-nych
z urzędu</t>
  </si>
  <si>
    <r>
      <t>§ 6 ust. 2</t>
    </r>
    <r>
      <rPr>
        <b/>
        <vertAlign val="superscript"/>
        <sz val="8"/>
        <rFont val="Verdana"/>
        <family val="2"/>
      </rPr>
      <t>*)</t>
    </r>
  </si>
  <si>
    <t xml:space="preserve">*) Art. 19 § 1-3 ustawy z dnia 5 stycznia 2011 r. - Kodeks wyborczy (Dz. U. Nr 21, poz. 112, Nr 26, poz. 134, Nr 94, poz. 550, Nr 102, poz. 588, Nr 134, poz. 777, Nr 147, poz. 881, Nr 149, poz. 889, Nr 171, poz. 1016   </t>
  </si>
  <si>
    <t>i Nr 217, poz 1281, z 2012 r. poz. 849, 951 i 1529 oraz z 2014 r. poz. 179, 180 i 1072)</t>
  </si>
  <si>
    <t>Bielsko-Biała, dnia 30 stycznia 2015 r.</t>
  </si>
  <si>
    <t xml:space="preserve">według stanu na dzień 31 grudnia 2014 r. </t>
  </si>
  <si>
    <t xml:space="preserve">innym państwom członkowskim Unii Europejskiej danych zawartych w tym rejestrze (Dz. U. Nr 158, poz. 941, z 2013 r. poz.1490 oraz z 2014 r. poz 1693).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</si>
</sst>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49">
    <font>
      <sz val="10"/>
      <name val="Arial"/>
      <family val="0"/>
    </font>
    <font>
      <sz val="8"/>
      <name val="Verdana"/>
      <family val="2"/>
    </font>
    <font>
      <b/>
      <i/>
      <sz val="8"/>
      <name val="Verdana"/>
      <family val="2"/>
    </font>
    <font>
      <b/>
      <sz val="8"/>
      <name val="Verdana"/>
      <family val="2"/>
    </font>
    <font>
      <b/>
      <vertAlign val="superscript"/>
      <sz val="8"/>
      <name val="Verdana"/>
      <family val="2"/>
    </font>
    <font>
      <sz val="8"/>
      <name val="Tahoma"/>
      <family val="0"/>
    </font>
    <font>
      <b/>
      <sz val="8"/>
      <name val="Tahoma"/>
      <family val="0"/>
    </font>
    <font>
      <sz val="8"/>
      <color indexed="57"/>
      <name val="Tahoma"/>
      <family val="2"/>
    </font>
    <font>
      <sz val="8"/>
      <color indexed="14"/>
      <name val="Tahoma"/>
      <family val="2"/>
    </font>
    <font>
      <sz val="8"/>
      <color indexed="17"/>
      <name val="Tahoma"/>
      <family val="2"/>
    </font>
    <font>
      <sz val="8"/>
      <color indexed="12"/>
      <name val="Tahoma"/>
      <family val="2"/>
    </font>
    <font>
      <b/>
      <sz val="10"/>
      <name val="Arial"/>
      <family val="2"/>
    </font>
    <font>
      <sz val="9"/>
      <name val="Tahoma"/>
      <family val="2"/>
    </font>
    <font>
      <sz val="9"/>
      <color indexed="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cellStyleXfs>
  <cellXfs count="29">
    <xf numFmtId="0" fontId="0" fillId="0" borderId="0" xfId="0"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0" fillId="0" borderId="11" xfId="0" applyBorder="1" applyAlignment="1">
      <alignment/>
    </xf>
    <xf numFmtId="0" fontId="1" fillId="0" borderId="12" xfId="0" applyFont="1" applyBorder="1" applyAlignment="1">
      <alignment horizontal="right"/>
    </xf>
    <xf numFmtId="0" fontId="1" fillId="0" borderId="0" xfId="0" applyFont="1" applyAlignment="1">
      <alignment horizontal="left"/>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0" fontId="0" fillId="0" borderId="0" xfId="0" applyNumberFormat="1" applyFont="1" applyAlignment="1">
      <alignment/>
    </xf>
    <xf numFmtId="0" fontId="11" fillId="0" borderId="0" xfId="0" applyFont="1" applyAlignment="1">
      <alignment/>
    </xf>
    <xf numFmtId="0" fontId="2" fillId="34"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0" borderId="12" xfId="0" applyBorder="1" applyAlignment="1">
      <alignment/>
    </xf>
    <xf numFmtId="0" fontId="11" fillId="0" borderId="0" xfId="0" applyFont="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7"/>
  <sheetViews>
    <sheetView tabSelected="1"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8515625" style="0" customWidth="1"/>
    <col min="19" max="19" width="6.421875" style="0" customWidth="1"/>
    <col min="20" max="20" width="7.57421875" style="0" customWidth="1"/>
  </cols>
  <sheetData>
    <row r="1" ht="12.75">
      <c r="O1" s="15" t="s">
        <v>150</v>
      </c>
    </row>
    <row r="2" spans="1:16" ht="12.75">
      <c r="A2" t="s">
        <v>111</v>
      </c>
      <c r="O2" s="15"/>
      <c r="P2" s="15"/>
    </row>
    <row r="3" spans="1:13" ht="12.75">
      <c r="A3" t="s">
        <v>123</v>
      </c>
      <c r="M3" s="16"/>
    </row>
    <row r="4" spans="1:20" ht="12.75">
      <c r="A4" s="24" t="s">
        <v>141</v>
      </c>
      <c r="B4" s="24"/>
      <c r="C4" s="24"/>
      <c r="D4" s="24"/>
      <c r="E4" s="24"/>
      <c r="F4" s="24"/>
      <c r="G4" s="24"/>
      <c r="H4" s="24"/>
      <c r="I4" s="24"/>
      <c r="J4" s="24"/>
      <c r="K4" s="24"/>
      <c r="L4" s="24"/>
      <c r="M4" s="24"/>
      <c r="N4" s="24"/>
      <c r="O4" s="24"/>
      <c r="P4" s="24"/>
      <c r="Q4" s="24"/>
      <c r="R4" s="24"/>
      <c r="S4" s="24"/>
      <c r="T4" s="24"/>
    </row>
    <row r="5" spans="1:20" ht="12.75">
      <c r="A5" s="24" t="s">
        <v>138</v>
      </c>
      <c r="B5" s="25"/>
      <c r="C5" s="25"/>
      <c r="D5" s="25"/>
      <c r="E5" s="25"/>
      <c r="F5" s="25"/>
      <c r="G5" s="25"/>
      <c r="H5" s="25"/>
      <c r="I5" s="25"/>
      <c r="J5" s="25"/>
      <c r="K5" s="25"/>
      <c r="L5" s="25"/>
      <c r="M5" s="25"/>
      <c r="N5" s="25"/>
      <c r="O5" s="25"/>
      <c r="P5" s="25"/>
      <c r="Q5" s="25"/>
      <c r="R5" s="25"/>
      <c r="S5" s="25"/>
      <c r="T5" s="25"/>
    </row>
    <row r="6" spans="11:15" ht="12.75">
      <c r="K6" s="12"/>
      <c r="M6" s="12"/>
      <c r="O6" t="s">
        <v>151</v>
      </c>
    </row>
    <row r="7" spans="1:21" ht="38.25" customHeight="1">
      <c r="A7" s="18" t="s">
        <v>112</v>
      </c>
      <c r="B7" s="18" t="s">
        <v>113</v>
      </c>
      <c r="C7" s="18" t="s">
        <v>145</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146</v>
      </c>
      <c r="F8" s="18" t="s">
        <v>115</v>
      </c>
      <c r="G8" s="20" t="s">
        <v>116</v>
      </c>
      <c r="H8" s="26" t="s">
        <v>125</v>
      </c>
      <c r="I8" s="26"/>
      <c r="J8" s="26"/>
      <c r="K8" s="26"/>
      <c r="L8" s="27" t="s">
        <v>129</v>
      </c>
      <c r="M8" s="28" t="s">
        <v>131</v>
      </c>
      <c r="N8" s="28"/>
      <c r="O8" s="28"/>
      <c r="P8" s="28"/>
      <c r="Q8" s="28" t="s">
        <v>135</v>
      </c>
      <c r="R8" s="28"/>
      <c r="S8" s="28"/>
      <c r="T8" s="28"/>
      <c r="U8" s="17" t="s">
        <v>144</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132</v>
      </c>
      <c r="S9" s="3" t="s">
        <v>133</v>
      </c>
      <c r="T9" s="3" t="s">
        <v>134</v>
      </c>
      <c r="U9" s="3" t="s">
        <v>147</v>
      </c>
    </row>
    <row r="10" spans="1:21" ht="12.75" customHeight="1">
      <c r="A10" s="7">
        <v>240200</v>
      </c>
      <c r="B10" s="4" t="s">
        <v>117</v>
      </c>
      <c r="C10" s="5">
        <f>SUM(C11:C20)</f>
        <v>158883</v>
      </c>
      <c r="D10" s="5">
        <f aca="true" t="shared" si="0" ref="D10:U10">SUM(D11:D20)</f>
        <v>127753</v>
      </c>
      <c r="E10" s="5">
        <f t="shared" si="0"/>
        <v>127152</v>
      </c>
      <c r="F10" s="5">
        <f t="shared" si="0"/>
        <v>601</v>
      </c>
      <c r="G10" s="5">
        <f t="shared" si="0"/>
        <v>2</v>
      </c>
      <c r="H10" s="5">
        <f t="shared" si="0"/>
        <v>599</v>
      </c>
      <c r="I10" s="5">
        <f t="shared" si="0"/>
        <v>500</v>
      </c>
      <c r="J10" s="5">
        <f t="shared" si="0"/>
        <v>14</v>
      </c>
      <c r="K10" s="5">
        <f t="shared" si="0"/>
        <v>85</v>
      </c>
      <c r="L10" s="5">
        <f t="shared" si="0"/>
        <v>706</v>
      </c>
      <c r="M10" s="5">
        <f t="shared" si="0"/>
        <v>706</v>
      </c>
      <c r="N10" s="5">
        <f t="shared" si="0"/>
        <v>309</v>
      </c>
      <c r="O10" s="5">
        <f t="shared" si="0"/>
        <v>312</v>
      </c>
      <c r="P10" s="5">
        <f t="shared" si="0"/>
        <v>85</v>
      </c>
      <c r="Q10" s="5">
        <f t="shared" si="0"/>
        <v>0</v>
      </c>
      <c r="R10" s="5">
        <f t="shared" si="0"/>
        <v>0</v>
      </c>
      <c r="S10" s="5">
        <f t="shared" si="0"/>
        <v>0</v>
      </c>
      <c r="T10" s="5">
        <f t="shared" si="0"/>
        <v>0</v>
      </c>
      <c r="U10" s="5">
        <f t="shared" si="0"/>
        <v>0</v>
      </c>
    </row>
    <row r="11" spans="1:21" ht="12.75">
      <c r="A11" s="7" t="s">
        <v>1</v>
      </c>
      <c r="B11" s="5" t="s">
        <v>2</v>
      </c>
      <c r="C11" s="5">
        <v>5726</v>
      </c>
      <c r="D11" s="5">
        <v>4762</v>
      </c>
      <c r="E11" s="5">
        <v>4663</v>
      </c>
      <c r="F11" s="5">
        <v>99</v>
      </c>
      <c r="G11" s="5">
        <v>0</v>
      </c>
      <c r="H11" s="5">
        <v>99</v>
      </c>
      <c r="I11" s="5">
        <v>90</v>
      </c>
      <c r="J11" s="5">
        <v>3</v>
      </c>
      <c r="K11" s="5">
        <v>6</v>
      </c>
      <c r="L11" s="5">
        <v>25</v>
      </c>
      <c r="M11" s="5">
        <v>25</v>
      </c>
      <c r="N11" s="5">
        <v>9</v>
      </c>
      <c r="O11" s="5">
        <v>10</v>
      </c>
      <c r="P11" s="5">
        <v>6</v>
      </c>
      <c r="Q11" s="5">
        <v>0</v>
      </c>
      <c r="R11" s="5">
        <v>0</v>
      </c>
      <c r="S11" s="5">
        <v>0</v>
      </c>
      <c r="T11" s="5">
        <v>0</v>
      </c>
      <c r="U11" s="5">
        <v>0</v>
      </c>
    </row>
    <row r="12" spans="1:21" ht="12.75">
      <c r="A12" s="7" t="s">
        <v>3</v>
      </c>
      <c r="B12" s="5" t="s">
        <v>4</v>
      </c>
      <c r="C12" s="5">
        <v>11328</v>
      </c>
      <c r="D12" s="5">
        <v>9116</v>
      </c>
      <c r="E12" s="5">
        <v>9095</v>
      </c>
      <c r="F12" s="5">
        <v>21</v>
      </c>
      <c r="G12" s="5">
        <v>1</v>
      </c>
      <c r="H12" s="5">
        <v>20</v>
      </c>
      <c r="I12" s="5">
        <v>20</v>
      </c>
      <c r="J12" s="5">
        <v>0</v>
      </c>
      <c r="K12" s="5">
        <v>0</v>
      </c>
      <c r="L12" s="5">
        <v>37</v>
      </c>
      <c r="M12" s="5">
        <v>37</v>
      </c>
      <c r="N12" s="5">
        <v>19</v>
      </c>
      <c r="O12" s="5">
        <v>18</v>
      </c>
      <c r="P12" s="5">
        <v>0</v>
      </c>
      <c r="Q12" s="5">
        <v>0</v>
      </c>
      <c r="R12" s="5">
        <v>0</v>
      </c>
      <c r="S12" s="5">
        <v>0</v>
      </c>
      <c r="T12" s="5">
        <v>0</v>
      </c>
      <c r="U12" s="5">
        <v>0</v>
      </c>
    </row>
    <row r="13" spans="1:21" ht="12.75">
      <c r="A13" s="7" t="s">
        <v>5</v>
      </c>
      <c r="B13" s="5" t="s">
        <v>6</v>
      </c>
      <c r="C13" s="5">
        <v>10949</v>
      </c>
      <c r="D13" s="5">
        <v>8758</v>
      </c>
      <c r="E13" s="5">
        <v>8727</v>
      </c>
      <c r="F13" s="5">
        <v>31</v>
      </c>
      <c r="G13" s="5">
        <v>0</v>
      </c>
      <c r="H13" s="5">
        <v>31</v>
      </c>
      <c r="I13" s="5">
        <v>30</v>
      </c>
      <c r="J13" s="5">
        <v>0</v>
      </c>
      <c r="K13" s="5">
        <v>1</v>
      </c>
      <c r="L13" s="5">
        <v>64</v>
      </c>
      <c r="M13" s="5">
        <v>64</v>
      </c>
      <c r="N13" s="5">
        <v>29</v>
      </c>
      <c r="O13" s="5">
        <v>34</v>
      </c>
      <c r="P13" s="5">
        <v>1</v>
      </c>
      <c r="Q13" s="5">
        <v>0</v>
      </c>
      <c r="R13" s="5">
        <v>0</v>
      </c>
      <c r="S13" s="5">
        <v>0</v>
      </c>
      <c r="T13" s="5">
        <v>0</v>
      </c>
      <c r="U13" s="5">
        <v>0</v>
      </c>
    </row>
    <row r="14" spans="1:21" ht="12.75">
      <c r="A14" s="7" t="s">
        <v>7</v>
      </c>
      <c r="B14" s="5" t="s">
        <v>8</v>
      </c>
      <c r="C14" s="5">
        <v>43611</v>
      </c>
      <c r="D14" s="5">
        <v>35257</v>
      </c>
      <c r="E14" s="5">
        <v>35073</v>
      </c>
      <c r="F14" s="5">
        <v>184</v>
      </c>
      <c r="G14" s="5">
        <v>0</v>
      </c>
      <c r="H14" s="5">
        <v>184</v>
      </c>
      <c r="I14" s="5">
        <v>126</v>
      </c>
      <c r="J14" s="5">
        <v>0</v>
      </c>
      <c r="K14" s="5">
        <v>58</v>
      </c>
      <c r="L14" s="5">
        <v>218</v>
      </c>
      <c r="M14" s="5">
        <v>218</v>
      </c>
      <c r="N14" s="5">
        <v>69</v>
      </c>
      <c r="O14" s="5">
        <v>91</v>
      </c>
      <c r="P14" s="5">
        <v>58</v>
      </c>
      <c r="Q14" s="5">
        <v>0</v>
      </c>
      <c r="R14" s="5">
        <v>0</v>
      </c>
      <c r="S14" s="5">
        <v>0</v>
      </c>
      <c r="T14" s="5">
        <v>0</v>
      </c>
      <c r="U14" s="5">
        <v>0</v>
      </c>
    </row>
    <row r="15" spans="1:21" ht="12.75">
      <c r="A15" s="7" t="s">
        <v>9</v>
      </c>
      <c r="B15" s="5" t="s">
        <v>10</v>
      </c>
      <c r="C15" s="5">
        <v>23005</v>
      </c>
      <c r="D15" s="5">
        <v>18045</v>
      </c>
      <c r="E15" s="5">
        <v>18004</v>
      </c>
      <c r="F15" s="5">
        <v>41</v>
      </c>
      <c r="G15" s="5">
        <v>0</v>
      </c>
      <c r="H15" s="5">
        <v>41</v>
      </c>
      <c r="I15" s="5">
        <v>37</v>
      </c>
      <c r="J15" s="5">
        <v>1</v>
      </c>
      <c r="K15" s="5">
        <v>3</v>
      </c>
      <c r="L15" s="5">
        <v>68</v>
      </c>
      <c r="M15" s="5">
        <v>68</v>
      </c>
      <c r="N15" s="5">
        <v>46</v>
      </c>
      <c r="O15" s="5">
        <v>19</v>
      </c>
      <c r="P15" s="5">
        <v>3</v>
      </c>
      <c r="Q15" s="5">
        <v>0</v>
      </c>
      <c r="R15" s="5">
        <v>0</v>
      </c>
      <c r="S15" s="5">
        <v>0</v>
      </c>
      <c r="T15" s="5">
        <v>0</v>
      </c>
      <c r="U15" s="5">
        <v>0</v>
      </c>
    </row>
    <row r="16" spans="1:21" ht="12.75">
      <c r="A16" s="7" t="s">
        <v>11</v>
      </c>
      <c r="B16" s="5" t="s">
        <v>12</v>
      </c>
      <c r="C16" s="5">
        <v>6755</v>
      </c>
      <c r="D16" s="5">
        <v>5534</v>
      </c>
      <c r="E16" s="5">
        <v>5469</v>
      </c>
      <c r="F16" s="5">
        <v>65</v>
      </c>
      <c r="G16" s="5">
        <v>1</v>
      </c>
      <c r="H16" s="5">
        <v>64</v>
      </c>
      <c r="I16" s="5">
        <v>54</v>
      </c>
      <c r="J16" s="5">
        <v>6</v>
      </c>
      <c r="K16" s="5">
        <v>4</v>
      </c>
      <c r="L16" s="5">
        <v>38</v>
      </c>
      <c r="M16" s="5">
        <v>38</v>
      </c>
      <c r="N16" s="5">
        <v>19</v>
      </c>
      <c r="O16" s="5">
        <v>15</v>
      </c>
      <c r="P16" s="5">
        <v>4</v>
      </c>
      <c r="Q16" s="5">
        <v>0</v>
      </c>
      <c r="R16" s="5">
        <v>0</v>
      </c>
      <c r="S16" s="5">
        <v>0</v>
      </c>
      <c r="T16" s="5">
        <v>0</v>
      </c>
      <c r="U16" s="5">
        <v>0</v>
      </c>
    </row>
    <row r="17" spans="1:21" ht="12.75">
      <c r="A17" s="7" t="s">
        <v>13</v>
      </c>
      <c r="B17" s="5" t="s">
        <v>14</v>
      </c>
      <c r="C17" s="5">
        <v>12535</v>
      </c>
      <c r="D17" s="5">
        <v>10047</v>
      </c>
      <c r="E17" s="5">
        <v>10008</v>
      </c>
      <c r="F17" s="5">
        <v>39</v>
      </c>
      <c r="G17" s="5">
        <v>0</v>
      </c>
      <c r="H17" s="5">
        <v>39</v>
      </c>
      <c r="I17" s="5">
        <v>32</v>
      </c>
      <c r="J17" s="5">
        <v>0</v>
      </c>
      <c r="K17" s="5">
        <v>7</v>
      </c>
      <c r="L17" s="5">
        <v>52</v>
      </c>
      <c r="M17" s="5">
        <v>52</v>
      </c>
      <c r="N17" s="5">
        <v>24</v>
      </c>
      <c r="O17" s="5">
        <v>21</v>
      </c>
      <c r="P17" s="5">
        <v>7</v>
      </c>
      <c r="Q17" s="5">
        <v>0</v>
      </c>
      <c r="R17" s="5">
        <v>0</v>
      </c>
      <c r="S17" s="5">
        <v>0</v>
      </c>
      <c r="T17" s="5">
        <v>0</v>
      </c>
      <c r="U17" s="5">
        <v>0</v>
      </c>
    </row>
    <row r="18" spans="1:21" ht="12.75">
      <c r="A18" s="7" t="s">
        <v>15</v>
      </c>
      <c r="B18" s="5" t="s">
        <v>16</v>
      </c>
      <c r="C18" s="5">
        <v>15425</v>
      </c>
      <c r="D18" s="5">
        <v>12409</v>
      </c>
      <c r="E18" s="5">
        <v>12365</v>
      </c>
      <c r="F18" s="5">
        <v>44</v>
      </c>
      <c r="G18" s="5">
        <v>0</v>
      </c>
      <c r="H18" s="5">
        <v>44</v>
      </c>
      <c r="I18" s="5">
        <v>41</v>
      </c>
      <c r="J18" s="5">
        <v>1</v>
      </c>
      <c r="K18" s="5">
        <v>2</v>
      </c>
      <c r="L18" s="5">
        <v>78</v>
      </c>
      <c r="M18" s="5">
        <v>78</v>
      </c>
      <c r="N18" s="5">
        <v>36</v>
      </c>
      <c r="O18" s="5">
        <v>40</v>
      </c>
      <c r="P18" s="5">
        <v>2</v>
      </c>
      <c r="Q18" s="5">
        <v>0</v>
      </c>
      <c r="R18" s="5">
        <v>0</v>
      </c>
      <c r="S18" s="5">
        <v>0</v>
      </c>
      <c r="T18" s="5">
        <v>0</v>
      </c>
      <c r="U18" s="5">
        <v>0</v>
      </c>
    </row>
    <row r="19" spans="1:21" ht="12.75">
      <c r="A19" s="7" t="s">
        <v>17</v>
      </c>
      <c r="B19" s="5" t="s">
        <v>18</v>
      </c>
      <c r="C19" s="5">
        <v>16718</v>
      </c>
      <c r="D19" s="5">
        <v>13267</v>
      </c>
      <c r="E19" s="5">
        <v>13251</v>
      </c>
      <c r="F19" s="5">
        <v>16</v>
      </c>
      <c r="G19" s="5">
        <v>0</v>
      </c>
      <c r="H19" s="5">
        <v>16</v>
      </c>
      <c r="I19" s="5">
        <v>14</v>
      </c>
      <c r="J19" s="5">
        <v>0</v>
      </c>
      <c r="K19" s="5">
        <v>2</v>
      </c>
      <c r="L19" s="5">
        <v>48</v>
      </c>
      <c r="M19" s="5">
        <v>48</v>
      </c>
      <c r="N19" s="5">
        <v>27</v>
      </c>
      <c r="O19" s="5">
        <v>19</v>
      </c>
      <c r="P19" s="5">
        <v>2</v>
      </c>
      <c r="Q19" s="5">
        <v>0</v>
      </c>
      <c r="R19" s="5">
        <v>0</v>
      </c>
      <c r="S19" s="5">
        <v>0</v>
      </c>
      <c r="T19" s="5">
        <v>0</v>
      </c>
      <c r="U19" s="5">
        <v>0</v>
      </c>
    </row>
    <row r="20" spans="1:21" ht="12.75">
      <c r="A20" s="7" t="s">
        <v>19</v>
      </c>
      <c r="B20" s="5" t="s">
        <v>20</v>
      </c>
      <c r="C20" s="5">
        <v>12831</v>
      </c>
      <c r="D20" s="5">
        <v>10558</v>
      </c>
      <c r="E20" s="5">
        <v>10497</v>
      </c>
      <c r="F20" s="5">
        <v>61</v>
      </c>
      <c r="G20" s="5">
        <v>0</v>
      </c>
      <c r="H20" s="5">
        <v>61</v>
      </c>
      <c r="I20" s="5">
        <v>56</v>
      </c>
      <c r="J20" s="5">
        <v>3</v>
      </c>
      <c r="K20" s="5">
        <v>2</v>
      </c>
      <c r="L20" s="5">
        <v>78</v>
      </c>
      <c r="M20" s="5">
        <v>78</v>
      </c>
      <c r="N20" s="5">
        <v>31</v>
      </c>
      <c r="O20" s="5">
        <v>45</v>
      </c>
      <c r="P20" s="5">
        <v>2</v>
      </c>
      <c r="Q20" s="5">
        <v>0</v>
      </c>
      <c r="R20" s="5">
        <v>0</v>
      </c>
      <c r="S20" s="5">
        <v>0</v>
      </c>
      <c r="T20" s="5">
        <v>0</v>
      </c>
      <c r="U20" s="5">
        <v>0</v>
      </c>
    </row>
    <row r="21" spans="1:21" ht="12.75">
      <c r="A21" s="7">
        <v>240300</v>
      </c>
      <c r="B21" s="4" t="s">
        <v>119</v>
      </c>
      <c r="C21" s="5">
        <f>SUM(C22:C33)</f>
        <v>172987</v>
      </c>
      <c r="D21" s="5">
        <f aca="true" t="shared" si="1" ref="D21:U21">SUM(D22:D33)</f>
        <v>139333</v>
      </c>
      <c r="E21" s="5">
        <f t="shared" si="1"/>
        <v>138537</v>
      </c>
      <c r="F21" s="5">
        <f t="shared" si="1"/>
        <v>796</v>
      </c>
      <c r="G21" s="5">
        <f t="shared" si="1"/>
        <v>7</v>
      </c>
      <c r="H21" s="5">
        <f t="shared" si="1"/>
        <v>789</v>
      </c>
      <c r="I21" s="5">
        <f t="shared" si="1"/>
        <v>646</v>
      </c>
      <c r="J21" s="5">
        <f t="shared" si="1"/>
        <v>28</v>
      </c>
      <c r="K21" s="5">
        <f t="shared" si="1"/>
        <v>115</v>
      </c>
      <c r="L21" s="5">
        <f t="shared" si="1"/>
        <v>1190</v>
      </c>
      <c r="M21" s="5">
        <f t="shared" si="1"/>
        <v>1190</v>
      </c>
      <c r="N21" s="5">
        <f t="shared" si="1"/>
        <v>563</v>
      </c>
      <c r="O21" s="5">
        <f t="shared" si="1"/>
        <v>512</v>
      </c>
      <c r="P21" s="5">
        <f t="shared" si="1"/>
        <v>115</v>
      </c>
      <c r="Q21" s="5">
        <f t="shared" si="1"/>
        <v>0</v>
      </c>
      <c r="R21" s="5">
        <f t="shared" si="1"/>
        <v>0</v>
      </c>
      <c r="S21" s="5">
        <f t="shared" si="1"/>
        <v>0</v>
      </c>
      <c r="T21" s="5">
        <f t="shared" si="1"/>
        <v>0</v>
      </c>
      <c r="U21" s="5">
        <f t="shared" si="1"/>
        <v>0</v>
      </c>
    </row>
    <row r="22" spans="1:21" ht="12.75">
      <c r="A22" s="7" t="s">
        <v>21</v>
      </c>
      <c r="B22" s="5" t="s">
        <v>22</v>
      </c>
      <c r="C22" s="5">
        <v>33429</v>
      </c>
      <c r="D22" s="5">
        <v>27759</v>
      </c>
      <c r="E22" s="5">
        <v>27568</v>
      </c>
      <c r="F22" s="5">
        <v>191</v>
      </c>
      <c r="G22" s="5">
        <v>4</v>
      </c>
      <c r="H22" s="5">
        <v>187</v>
      </c>
      <c r="I22" s="5">
        <v>139</v>
      </c>
      <c r="J22" s="5">
        <v>2</v>
      </c>
      <c r="K22" s="5">
        <v>46</v>
      </c>
      <c r="L22" s="5">
        <v>307</v>
      </c>
      <c r="M22" s="5">
        <v>307</v>
      </c>
      <c r="N22" s="5">
        <v>95</v>
      </c>
      <c r="O22" s="5">
        <v>166</v>
      </c>
      <c r="P22" s="5">
        <v>46</v>
      </c>
      <c r="Q22" s="5">
        <v>0</v>
      </c>
      <c r="R22" s="5">
        <v>0</v>
      </c>
      <c r="S22" s="5">
        <v>0</v>
      </c>
      <c r="T22" s="5">
        <v>0</v>
      </c>
      <c r="U22" s="5">
        <v>0</v>
      </c>
    </row>
    <row r="23" spans="1:21" ht="12.75">
      <c r="A23" s="7" t="s">
        <v>23</v>
      </c>
      <c r="B23" s="5" t="s">
        <v>24</v>
      </c>
      <c r="C23" s="5">
        <v>15427</v>
      </c>
      <c r="D23" s="5">
        <v>12901</v>
      </c>
      <c r="E23" s="5">
        <v>12814</v>
      </c>
      <c r="F23" s="5">
        <v>87</v>
      </c>
      <c r="G23" s="5">
        <v>1</v>
      </c>
      <c r="H23" s="5">
        <v>86</v>
      </c>
      <c r="I23" s="5">
        <v>77</v>
      </c>
      <c r="J23" s="5">
        <v>4</v>
      </c>
      <c r="K23" s="5">
        <v>5</v>
      </c>
      <c r="L23" s="5">
        <v>102</v>
      </c>
      <c r="M23" s="5">
        <v>102</v>
      </c>
      <c r="N23" s="5">
        <v>44</v>
      </c>
      <c r="O23" s="5">
        <v>53</v>
      </c>
      <c r="P23" s="5">
        <v>5</v>
      </c>
      <c r="Q23" s="5">
        <v>0</v>
      </c>
      <c r="R23" s="5">
        <v>0</v>
      </c>
      <c r="S23" s="5">
        <v>0</v>
      </c>
      <c r="T23" s="5">
        <v>0</v>
      </c>
      <c r="U23" s="5">
        <v>0</v>
      </c>
    </row>
    <row r="24" spans="1:21" ht="12.75">
      <c r="A24" s="7" t="s">
        <v>25</v>
      </c>
      <c r="B24" s="5" t="s">
        <v>26</v>
      </c>
      <c r="C24" s="5">
        <v>11134</v>
      </c>
      <c r="D24" s="5">
        <v>9219</v>
      </c>
      <c r="E24" s="5">
        <v>9106</v>
      </c>
      <c r="F24" s="5">
        <v>113</v>
      </c>
      <c r="G24" s="5">
        <v>0</v>
      </c>
      <c r="H24" s="5">
        <v>113</v>
      </c>
      <c r="I24" s="5">
        <v>87</v>
      </c>
      <c r="J24" s="5">
        <v>13</v>
      </c>
      <c r="K24" s="5">
        <v>13</v>
      </c>
      <c r="L24" s="5">
        <v>64</v>
      </c>
      <c r="M24" s="5">
        <v>64</v>
      </c>
      <c r="N24" s="5">
        <v>18</v>
      </c>
      <c r="O24" s="5">
        <v>33</v>
      </c>
      <c r="P24" s="5">
        <v>13</v>
      </c>
      <c r="Q24" s="5">
        <v>0</v>
      </c>
      <c r="R24" s="5">
        <v>0</v>
      </c>
      <c r="S24" s="5">
        <v>0</v>
      </c>
      <c r="T24" s="5">
        <v>0</v>
      </c>
      <c r="U24" s="5">
        <v>0</v>
      </c>
    </row>
    <row r="25" spans="1:21" ht="12.75">
      <c r="A25" s="7" t="s">
        <v>27</v>
      </c>
      <c r="B25" s="5" t="s">
        <v>28</v>
      </c>
      <c r="C25" s="5">
        <v>10886</v>
      </c>
      <c r="D25" s="5">
        <v>8607</v>
      </c>
      <c r="E25" s="5">
        <v>8550</v>
      </c>
      <c r="F25" s="5">
        <v>57</v>
      </c>
      <c r="G25" s="5">
        <v>1</v>
      </c>
      <c r="H25" s="5">
        <v>56</v>
      </c>
      <c r="I25" s="5">
        <v>52</v>
      </c>
      <c r="J25" s="5">
        <v>2</v>
      </c>
      <c r="K25" s="5">
        <v>2</v>
      </c>
      <c r="L25" s="5">
        <v>51</v>
      </c>
      <c r="M25" s="5">
        <v>51</v>
      </c>
      <c r="N25" s="5">
        <v>26</v>
      </c>
      <c r="O25" s="5">
        <v>23</v>
      </c>
      <c r="P25" s="5">
        <v>2</v>
      </c>
      <c r="Q25" s="5">
        <v>0</v>
      </c>
      <c r="R25" s="5">
        <v>0</v>
      </c>
      <c r="S25" s="5">
        <v>0</v>
      </c>
      <c r="T25" s="5">
        <v>0</v>
      </c>
      <c r="U25" s="5">
        <v>0</v>
      </c>
    </row>
    <row r="26" spans="1:21" ht="12.75">
      <c r="A26" s="7" t="s">
        <v>29</v>
      </c>
      <c r="B26" s="5" t="s">
        <v>30</v>
      </c>
      <c r="C26" s="5">
        <v>9584</v>
      </c>
      <c r="D26" s="5">
        <v>7527</v>
      </c>
      <c r="E26" s="5">
        <v>7520</v>
      </c>
      <c r="F26" s="5">
        <v>7</v>
      </c>
      <c r="G26" s="5">
        <v>0</v>
      </c>
      <c r="H26" s="5">
        <v>7</v>
      </c>
      <c r="I26" s="5">
        <v>6</v>
      </c>
      <c r="J26" s="5">
        <v>0</v>
      </c>
      <c r="K26" s="5">
        <v>1</v>
      </c>
      <c r="L26" s="5">
        <v>33</v>
      </c>
      <c r="M26" s="5">
        <v>33</v>
      </c>
      <c r="N26" s="5">
        <v>11</v>
      </c>
      <c r="O26" s="5">
        <v>21</v>
      </c>
      <c r="P26" s="5">
        <v>1</v>
      </c>
      <c r="Q26" s="5">
        <v>0</v>
      </c>
      <c r="R26" s="5">
        <v>0</v>
      </c>
      <c r="S26" s="5">
        <v>0</v>
      </c>
      <c r="T26" s="5">
        <v>0</v>
      </c>
      <c r="U26" s="5">
        <v>0</v>
      </c>
    </row>
    <row r="27" spans="1:21" ht="12.75">
      <c r="A27" s="7" t="s">
        <v>31</v>
      </c>
      <c r="B27" s="5" t="s">
        <v>32</v>
      </c>
      <c r="C27" s="5">
        <v>5721</v>
      </c>
      <c r="D27" s="5">
        <v>4541</v>
      </c>
      <c r="E27" s="5">
        <v>4523</v>
      </c>
      <c r="F27" s="5">
        <v>18</v>
      </c>
      <c r="G27" s="5">
        <v>0</v>
      </c>
      <c r="H27" s="5">
        <v>18</v>
      </c>
      <c r="I27" s="5">
        <v>18</v>
      </c>
      <c r="J27" s="5">
        <v>0</v>
      </c>
      <c r="K27" s="5">
        <v>0</v>
      </c>
      <c r="L27" s="5">
        <v>18</v>
      </c>
      <c r="M27" s="5">
        <v>18</v>
      </c>
      <c r="N27" s="5">
        <v>10</v>
      </c>
      <c r="O27" s="5">
        <v>8</v>
      </c>
      <c r="P27" s="5">
        <v>0</v>
      </c>
      <c r="Q27" s="5">
        <v>0</v>
      </c>
      <c r="R27" s="5">
        <v>0</v>
      </c>
      <c r="S27" s="5">
        <v>0</v>
      </c>
      <c r="T27" s="5">
        <v>0</v>
      </c>
      <c r="U27" s="5">
        <v>0</v>
      </c>
    </row>
    <row r="28" spans="1:21" ht="12.75">
      <c r="A28" s="7" t="s">
        <v>33</v>
      </c>
      <c r="B28" s="5" t="s">
        <v>34</v>
      </c>
      <c r="C28" s="5">
        <v>12771</v>
      </c>
      <c r="D28" s="5">
        <v>10362</v>
      </c>
      <c r="E28" s="5">
        <v>10308</v>
      </c>
      <c r="F28" s="5">
        <v>54</v>
      </c>
      <c r="G28" s="5">
        <v>1</v>
      </c>
      <c r="H28" s="5">
        <v>53</v>
      </c>
      <c r="I28" s="5">
        <v>46</v>
      </c>
      <c r="J28" s="5">
        <v>1</v>
      </c>
      <c r="K28" s="5">
        <v>6</v>
      </c>
      <c r="L28" s="5">
        <v>48</v>
      </c>
      <c r="M28" s="5">
        <v>48</v>
      </c>
      <c r="N28" s="5">
        <v>16</v>
      </c>
      <c r="O28" s="5">
        <v>26</v>
      </c>
      <c r="P28" s="5">
        <v>6</v>
      </c>
      <c r="Q28" s="5">
        <v>0</v>
      </c>
      <c r="R28" s="5">
        <v>0</v>
      </c>
      <c r="S28" s="5">
        <v>0</v>
      </c>
      <c r="T28" s="5">
        <v>0</v>
      </c>
      <c r="U28" s="5">
        <v>0</v>
      </c>
    </row>
    <row r="29" spans="1:21" ht="12.75">
      <c r="A29" s="7" t="s">
        <v>35</v>
      </c>
      <c r="B29" s="5" t="s">
        <v>36</v>
      </c>
      <c r="C29" s="5">
        <v>10398</v>
      </c>
      <c r="D29" s="5">
        <v>8190</v>
      </c>
      <c r="E29" s="5">
        <v>8145</v>
      </c>
      <c r="F29" s="5">
        <v>45</v>
      </c>
      <c r="G29" s="5">
        <v>0</v>
      </c>
      <c r="H29" s="5">
        <v>45</v>
      </c>
      <c r="I29" s="5">
        <v>30</v>
      </c>
      <c r="J29" s="5">
        <v>3</v>
      </c>
      <c r="K29" s="5">
        <v>12</v>
      </c>
      <c r="L29" s="5">
        <v>63</v>
      </c>
      <c r="M29" s="5">
        <v>63</v>
      </c>
      <c r="N29" s="5">
        <v>21</v>
      </c>
      <c r="O29" s="5">
        <v>30</v>
      </c>
      <c r="P29" s="5">
        <v>12</v>
      </c>
      <c r="Q29" s="5">
        <v>0</v>
      </c>
      <c r="R29" s="5">
        <v>0</v>
      </c>
      <c r="S29" s="5">
        <v>0</v>
      </c>
      <c r="T29" s="5">
        <v>0</v>
      </c>
      <c r="U29" s="5">
        <v>0</v>
      </c>
    </row>
    <row r="30" spans="1:21" ht="12.75">
      <c r="A30" s="7" t="s">
        <v>37</v>
      </c>
      <c r="B30" s="5" t="s">
        <v>38</v>
      </c>
      <c r="C30" s="5">
        <v>11991</v>
      </c>
      <c r="D30" s="5">
        <v>9109</v>
      </c>
      <c r="E30" s="5">
        <v>9062</v>
      </c>
      <c r="F30" s="5">
        <v>47</v>
      </c>
      <c r="G30" s="5">
        <v>0</v>
      </c>
      <c r="H30" s="5">
        <v>47</v>
      </c>
      <c r="I30" s="5">
        <v>45</v>
      </c>
      <c r="J30" s="5">
        <v>0</v>
      </c>
      <c r="K30" s="5">
        <v>2</v>
      </c>
      <c r="L30" s="5">
        <v>59</v>
      </c>
      <c r="M30" s="5">
        <v>59</v>
      </c>
      <c r="N30" s="5">
        <v>26</v>
      </c>
      <c r="O30" s="5">
        <v>31</v>
      </c>
      <c r="P30" s="5">
        <v>2</v>
      </c>
      <c r="Q30" s="5">
        <v>0</v>
      </c>
      <c r="R30" s="5">
        <v>0</v>
      </c>
      <c r="S30" s="5">
        <v>0</v>
      </c>
      <c r="T30" s="5">
        <v>0</v>
      </c>
      <c r="U30" s="5">
        <v>0</v>
      </c>
    </row>
    <row r="31" spans="1:21" ht="12.75">
      <c r="A31" s="7" t="s">
        <v>39</v>
      </c>
      <c r="B31" s="5" t="s">
        <v>40</v>
      </c>
      <c r="C31" s="5">
        <v>25833</v>
      </c>
      <c r="D31" s="5">
        <v>20707</v>
      </c>
      <c r="E31" s="5">
        <v>20601</v>
      </c>
      <c r="F31" s="5">
        <v>106</v>
      </c>
      <c r="G31" s="5">
        <v>0</v>
      </c>
      <c r="H31" s="5">
        <v>106</v>
      </c>
      <c r="I31" s="5">
        <v>80</v>
      </c>
      <c r="J31" s="5">
        <v>0</v>
      </c>
      <c r="K31" s="5">
        <v>26</v>
      </c>
      <c r="L31" s="5">
        <v>312</v>
      </c>
      <c r="M31" s="5">
        <v>312</v>
      </c>
      <c r="N31" s="5">
        <v>218</v>
      </c>
      <c r="O31" s="5">
        <v>68</v>
      </c>
      <c r="P31" s="5">
        <v>26</v>
      </c>
      <c r="Q31" s="5">
        <v>0</v>
      </c>
      <c r="R31" s="5">
        <v>0</v>
      </c>
      <c r="S31" s="5">
        <v>0</v>
      </c>
      <c r="T31" s="5">
        <v>0</v>
      </c>
      <c r="U31" s="5">
        <v>0</v>
      </c>
    </row>
    <row r="32" spans="1:21" ht="12.75">
      <c r="A32" s="7" t="s">
        <v>41</v>
      </c>
      <c r="B32" s="5" t="s">
        <v>42</v>
      </c>
      <c r="C32" s="5">
        <v>12892</v>
      </c>
      <c r="D32" s="5">
        <v>10164</v>
      </c>
      <c r="E32" s="5">
        <v>10127</v>
      </c>
      <c r="F32" s="5">
        <v>37</v>
      </c>
      <c r="G32" s="5">
        <v>0</v>
      </c>
      <c r="H32" s="5">
        <v>37</v>
      </c>
      <c r="I32" s="5">
        <v>34</v>
      </c>
      <c r="J32" s="5">
        <v>2</v>
      </c>
      <c r="K32" s="5">
        <v>1</v>
      </c>
      <c r="L32" s="5">
        <v>71</v>
      </c>
      <c r="M32" s="5">
        <v>71</v>
      </c>
      <c r="N32" s="5">
        <v>46</v>
      </c>
      <c r="O32" s="5">
        <v>24</v>
      </c>
      <c r="P32" s="5">
        <v>1</v>
      </c>
      <c r="Q32" s="5">
        <v>0</v>
      </c>
      <c r="R32" s="5">
        <v>0</v>
      </c>
      <c r="S32" s="5">
        <v>0</v>
      </c>
      <c r="T32" s="5">
        <v>0</v>
      </c>
      <c r="U32" s="5">
        <v>0</v>
      </c>
    </row>
    <row r="33" spans="1:21" ht="12.75">
      <c r="A33" s="7" t="s">
        <v>43</v>
      </c>
      <c r="B33" s="5" t="s">
        <v>44</v>
      </c>
      <c r="C33" s="5">
        <v>12921</v>
      </c>
      <c r="D33" s="5">
        <v>10247</v>
      </c>
      <c r="E33" s="5">
        <v>10213</v>
      </c>
      <c r="F33" s="5">
        <v>34</v>
      </c>
      <c r="G33" s="5">
        <v>0</v>
      </c>
      <c r="H33" s="5">
        <v>34</v>
      </c>
      <c r="I33" s="5">
        <v>32</v>
      </c>
      <c r="J33" s="5">
        <v>1</v>
      </c>
      <c r="K33" s="5">
        <v>1</v>
      </c>
      <c r="L33" s="5">
        <v>62</v>
      </c>
      <c r="M33" s="5">
        <v>62</v>
      </c>
      <c r="N33" s="5">
        <v>32</v>
      </c>
      <c r="O33" s="5">
        <v>29</v>
      </c>
      <c r="P33" s="5">
        <v>1</v>
      </c>
      <c r="Q33" s="5">
        <v>0</v>
      </c>
      <c r="R33" s="5">
        <v>0</v>
      </c>
      <c r="S33" s="5">
        <v>0</v>
      </c>
      <c r="T33" s="5">
        <v>0</v>
      </c>
      <c r="U33" s="5">
        <v>0</v>
      </c>
    </row>
    <row r="34" spans="1:21" ht="12.75">
      <c r="A34" s="7">
        <v>241000</v>
      </c>
      <c r="B34" s="4" t="s">
        <v>120</v>
      </c>
      <c r="C34" s="5">
        <f>SUM(C35:C40)</f>
        <v>107372</v>
      </c>
      <c r="D34" s="5">
        <f aca="true" t="shared" si="2" ref="D34:U34">SUM(D35:D40)</f>
        <v>85049</v>
      </c>
      <c r="E34" s="5">
        <f t="shared" si="2"/>
        <v>84811</v>
      </c>
      <c r="F34" s="5">
        <f t="shared" si="2"/>
        <v>238</v>
      </c>
      <c r="G34" s="5">
        <f t="shared" si="2"/>
        <v>0</v>
      </c>
      <c r="H34" s="5">
        <f t="shared" si="2"/>
        <v>238</v>
      </c>
      <c r="I34" s="5">
        <f t="shared" si="2"/>
        <v>198</v>
      </c>
      <c r="J34" s="5">
        <f t="shared" si="2"/>
        <v>6</v>
      </c>
      <c r="K34" s="5">
        <f t="shared" si="2"/>
        <v>34</v>
      </c>
      <c r="L34" s="5">
        <f t="shared" si="2"/>
        <v>447</v>
      </c>
      <c r="M34" s="5">
        <f t="shared" si="2"/>
        <v>447</v>
      </c>
      <c r="N34" s="5">
        <f t="shared" si="2"/>
        <v>189</v>
      </c>
      <c r="O34" s="5">
        <f t="shared" si="2"/>
        <v>224</v>
      </c>
      <c r="P34" s="5">
        <f t="shared" si="2"/>
        <v>34</v>
      </c>
      <c r="Q34" s="5">
        <f t="shared" si="2"/>
        <v>0</v>
      </c>
      <c r="R34" s="5">
        <f t="shared" si="2"/>
        <v>0</v>
      </c>
      <c r="S34" s="5">
        <f t="shared" si="2"/>
        <v>0</v>
      </c>
      <c r="T34" s="5">
        <f t="shared" si="2"/>
        <v>0</v>
      </c>
      <c r="U34" s="5">
        <f t="shared" si="2"/>
        <v>0</v>
      </c>
    </row>
    <row r="35" spans="1:21" ht="12.75">
      <c r="A35" s="7" t="s">
        <v>45</v>
      </c>
      <c r="B35" s="5" t="s">
        <v>46</v>
      </c>
      <c r="C35" s="5">
        <v>6583</v>
      </c>
      <c r="D35" s="5">
        <v>5318</v>
      </c>
      <c r="E35" s="5">
        <v>5295</v>
      </c>
      <c r="F35" s="5">
        <v>23</v>
      </c>
      <c r="G35" s="5">
        <v>0</v>
      </c>
      <c r="H35" s="5">
        <v>23</v>
      </c>
      <c r="I35" s="5">
        <v>19</v>
      </c>
      <c r="J35" s="5">
        <v>0</v>
      </c>
      <c r="K35" s="5">
        <v>4</v>
      </c>
      <c r="L35" s="5">
        <v>24</v>
      </c>
      <c r="M35" s="5">
        <v>24</v>
      </c>
      <c r="N35" s="5">
        <v>5</v>
      </c>
      <c r="O35" s="5">
        <v>15</v>
      </c>
      <c r="P35" s="5">
        <v>4</v>
      </c>
      <c r="Q35" s="5">
        <v>0</v>
      </c>
      <c r="R35" s="5">
        <v>0</v>
      </c>
      <c r="S35" s="5">
        <v>0</v>
      </c>
      <c r="T35" s="5">
        <v>0</v>
      </c>
      <c r="U35" s="5">
        <v>0</v>
      </c>
    </row>
    <row r="36" spans="1:21" ht="12.75">
      <c r="A36" s="7" t="s">
        <v>47</v>
      </c>
      <c r="B36" s="5" t="s">
        <v>48</v>
      </c>
      <c r="C36" s="5">
        <v>4824</v>
      </c>
      <c r="D36" s="5">
        <v>3887</v>
      </c>
      <c r="E36" s="5">
        <v>3864</v>
      </c>
      <c r="F36" s="5">
        <v>23</v>
      </c>
      <c r="G36" s="5">
        <v>0</v>
      </c>
      <c r="H36" s="5">
        <v>23</v>
      </c>
      <c r="I36" s="5">
        <v>21</v>
      </c>
      <c r="J36" s="5">
        <v>0</v>
      </c>
      <c r="K36" s="5">
        <v>2</v>
      </c>
      <c r="L36" s="5">
        <v>16</v>
      </c>
      <c r="M36" s="5">
        <v>16</v>
      </c>
      <c r="N36" s="5">
        <v>3</v>
      </c>
      <c r="O36" s="5">
        <v>11</v>
      </c>
      <c r="P36" s="5">
        <v>2</v>
      </c>
      <c r="Q36" s="5">
        <v>0</v>
      </c>
      <c r="R36" s="5">
        <v>0</v>
      </c>
      <c r="S36" s="5">
        <v>0</v>
      </c>
      <c r="T36" s="5">
        <v>0</v>
      </c>
      <c r="U36" s="5">
        <v>0</v>
      </c>
    </row>
    <row r="37" spans="1:21" ht="12.75">
      <c r="A37" s="7" t="s">
        <v>49</v>
      </c>
      <c r="B37" s="5" t="s">
        <v>50</v>
      </c>
      <c r="C37" s="5">
        <v>15585</v>
      </c>
      <c r="D37" s="5">
        <v>12421</v>
      </c>
      <c r="E37" s="5">
        <v>12378</v>
      </c>
      <c r="F37" s="5">
        <v>43</v>
      </c>
      <c r="G37" s="5">
        <v>0</v>
      </c>
      <c r="H37" s="5">
        <v>43</v>
      </c>
      <c r="I37" s="5">
        <v>39</v>
      </c>
      <c r="J37" s="5">
        <v>0</v>
      </c>
      <c r="K37" s="5">
        <v>4</v>
      </c>
      <c r="L37" s="5">
        <v>60</v>
      </c>
      <c r="M37" s="5">
        <v>60</v>
      </c>
      <c r="N37" s="5">
        <v>9</v>
      </c>
      <c r="O37" s="5">
        <v>47</v>
      </c>
      <c r="P37" s="5">
        <v>4</v>
      </c>
      <c r="Q37" s="5">
        <v>0</v>
      </c>
      <c r="R37" s="5">
        <v>0</v>
      </c>
      <c r="S37" s="5">
        <v>0</v>
      </c>
      <c r="T37" s="5">
        <v>0</v>
      </c>
      <c r="U37" s="5">
        <v>0</v>
      </c>
    </row>
    <row r="38" spans="1:21" ht="12.75">
      <c r="A38" s="7" t="s">
        <v>51</v>
      </c>
      <c r="B38" s="5" t="s">
        <v>52</v>
      </c>
      <c r="C38" s="5">
        <v>17744</v>
      </c>
      <c r="D38" s="5">
        <v>13919</v>
      </c>
      <c r="E38" s="5">
        <v>13874</v>
      </c>
      <c r="F38" s="5">
        <v>45</v>
      </c>
      <c r="G38" s="5">
        <v>0</v>
      </c>
      <c r="H38" s="5">
        <v>45</v>
      </c>
      <c r="I38" s="5">
        <v>40</v>
      </c>
      <c r="J38" s="5">
        <v>0</v>
      </c>
      <c r="K38" s="5">
        <v>5</v>
      </c>
      <c r="L38" s="5">
        <v>112</v>
      </c>
      <c r="M38" s="5">
        <v>112</v>
      </c>
      <c r="N38" s="5">
        <v>75</v>
      </c>
      <c r="O38" s="5">
        <v>32</v>
      </c>
      <c r="P38" s="5">
        <v>5</v>
      </c>
      <c r="Q38" s="5">
        <v>0</v>
      </c>
      <c r="R38" s="5">
        <v>0</v>
      </c>
      <c r="S38" s="5">
        <v>0</v>
      </c>
      <c r="T38" s="5">
        <v>0</v>
      </c>
      <c r="U38" s="5">
        <v>0</v>
      </c>
    </row>
    <row r="39" spans="1:21" ht="12.75">
      <c r="A39" s="7" t="s">
        <v>53</v>
      </c>
      <c r="B39" s="5" t="s">
        <v>54</v>
      </c>
      <c r="C39" s="5">
        <v>50807</v>
      </c>
      <c r="D39" s="5">
        <v>40393</v>
      </c>
      <c r="E39" s="5">
        <v>40316</v>
      </c>
      <c r="F39" s="5">
        <v>77</v>
      </c>
      <c r="G39" s="5">
        <v>0</v>
      </c>
      <c r="H39" s="5">
        <v>77</v>
      </c>
      <c r="I39" s="5">
        <v>53</v>
      </c>
      <c r="J39" s="5">
        <v>5</v>
      </c>
      <c r="K39" s="5">
        <v>19</v>
      </c>
      <c r="L39" s="5">
        <v>207</v>
      </c>
      <c r="M39" s="5">
        <v>207</v>
      </c>
      <c r="N39" s="5">
        <v>85</v>
      </c>
      <c r="O39" s="5">
        <v>103</v>
      </c>
      <c r="P39" s="5">
        <v>19</v>
      </c>
      <c r="Q39" s="5">
        <v>0</v>
      </c>
      <c r="R39" s="5">
        <v>0</v>
      </c>
      <c r="S39" s="5">
        <v>0</v>
      </c>
      <c r="T39" s="5">
        <v>0</v>
      </c>
      <c r="U39" s="5">
        <v>0</v>
      </c>
    </row>
    <row r="40" spans="1:21" ht="12.75">
      <c r="A40" s="7" t="s">
        <v>55</v>
      </c>
      <c r="B40" s="5" t="s">
        <v>56</v>
      </c>
      <c r="C40" s="5">
        <v>11829</v>
      </c>
      <c r="D40" s="5">
        <v>9111</v>
      </c>
      <c r="E40" s="5">
        <v>9084</v>
      </c>
      <c r="F40" s="5">
        <v>27</v>
      </c>
      <c r="G40" s="5">
        <v>0</v>
      </c>
      <c r="H40" s="5">
        <v>27</v>
      </c>
      <c r="I40" s="5">
        <v>26</v>
      </c>
      <c r="J40" s="5">
        <v>1</v>
      </c>
      <c r="K40" s="5">
        <v>0</v>
      </c>
      <c r="L40" s="5">
        <v>28</v>
      </c>
      <c r="M40" s="5">
        <v>28</v>
      </c>
      <c r="N40" s="5">
        <v>12</v>
      </c>
      <c r="O40" s="5">
        <v>16</v>
      </c>
      <c r="P40" s="5">
        <v>0</v>
      </c>
      <c r="Q40" s="5">
        <v>0</v>
      </c>
      <c r="R40" s="5">
        <v>0</v>
      </c>
      <c r="S40" s="5">
        <v>0</v>
      </c>
      <c r="T40" s="5">
        <v>0</v>
      </c>
      <c r="U40" s="5">
        <v>0</v>
      </c>
    </row>
    <row r="41" spans="1:21" ht="12.75">
      <c r="A41" s="8">
        <v>241500</v>
      </c>
      <c r="B41" s="4" t="s">
        <v>121</v>
      </c>
      <c r="C41" s="6">
        <f>SUM(C42:C50)</f>
        <v>153356</v>
      </c>
      <c r="D41" s="6">
        <f aca="true" t="shared" si="3" ref="D41:U41">SUM(D42:D50)</f>
        <v>125286</v>
      </c>
      <c r="E41" s="6">
        <f t="shared" si="3"/>
        <v>124933</v>
      </c>
      <c r="F41" s="6">
        <f t="shared" si="3"/>
        <v>353</v>
      </c>
      <c r="G41" s="6">
        <f t="shared" si="3"/>
        <v>0</v>
      </c>
      <c r="H41" s="6">
        <f t="shared" si="3"/>
        <v>353</v>
      </c>
      <c r="I41" s="6">
        <f t="shared" si="3"/>
        <v>257</v>
      </c>
      <c r="J41" s="6">
        <f t="shared" si="3"/>
        <v>13</v>
      </c>
      <c r="K41" s="6">
        <f t="shared" si="3"/>
        <v>83</v>
      </c>
      <c r="L41" s="6">
        <f t="shared" si="3"/>
        <v>766</v>
      </c>
      <c r="M41" s="6">
        <f t="shared" si="3"/>
        <v>766</v>
      </c>
      <c r="N41" s="6">
        <f t="shared" si="3"/>
        <v>356</v>
      </c>
      <c r="O41" s="6">
        <f t="shared" si="3"/>
        <v>327</v>
      </c>
      <c r="P41" s="6">
        <f t="shared" si="3"/>
        <v>83</v>
      </c>
      <c r="Q41" s="6">
        <f t="shared" si="3"/>
        <v>0</v>
      </c>
      <c r="R41" s="6">
        <f t="shared" si="3"/>
        <v>0</v>
      </c>
      <c r="S41" s="6">
        <f t="shared" si="3"/>
        <v>0</v>
      </c>
      <c r="T41" s="6">
        <f t="shared" si="3"/>
        <v>0</v>
      </c>
      <c r="U41" s="6">
        <f t="shared" si="3"/>
        <v>0</v>
      </c>
    </row>
    <row r="42" spans="1:21" ht="12.75">
      <c r="A42" s="7" t="s">
        <v>57</v>
      </c>
      <c r="B42" s="5" t="s">
        <v>58</v>
      </c>
      <c r="C42" s="5">
        <v>13700</v>
      </c>
      <c r="D42" s="5">
        <v>11352</v>
      </c>
      <c r="E42" s="5">
        <v>11311</v>
      </c>
      <c r="F42" s="5">
        <v>41</v>
      </c>
      <c r="G42" s="5">
        <v>0</v>
      </c>
      <c r="H42" s="5">
        <v>41</v>
      </c>
      <c r="I42" s="5">
        <v>27</v>
      </c>
      <c r="J42" s="5">
        <v>3</v>
      </c>
      <c r="K42" s="5">
        <v>11</v>
      </c>
      <c r="L42" s="5">
        <v>57</v>
      </c>
      <c r="M42" s="5">
        <v>57</v>
      </c>
      <c r="N42" s="5">
        <v>20</v>
      </c>
      <c r="O42" s="5">
        <v>26</v>
      </c>
      <c r="P42" s="5">
        <v>11</v>
      </c>
      <c r="Q42" s="5">
        <v>0</v>
      </c>
      <c r="R42" s="5">
        <v>0</v>
      </c>
      <c r="S42" s="5">
        <v>0</v>
      </c>
      <c r="T42" s="5">
        <v>0</v>
      </c>
      <c r="U42" s="5">
        <v>0</v>
      </c>
    </row>
    <row r="43" spans="1:21" ht="12.75">
      <c r="A43" s="7" t="s">
        <v>59</v>
      </c>
      <c r="B43" s="5" t="s">
        <v>60</v>
      </c>
      <c r="C43" s="5">
        <v>17392</v>
      </c>
      <c r="D43" s="5">
        <v>14131</v>
      </c>
      <c r="E43" s="5">
        <v>14088</v>
      </c>
      <c r="F43" s="5">
        <v>43</v>
      </c>
      <c r="G43" s="5">
        <v>0</v>
      </c>
      <c r="H43" s="5">
        <v>43</v>
      </c>
      <c r="I43" s="5">
        <v>30</v>
      </c>
      <c r="J43" s="5">
        <v>1</v>
      </c>
      <c r="K43" s="5">
        <v>12</v>
      </c>
      <c r="L43" s="5">
        <v>68</v>
      </c>
      <c r="M43" s="5">
        <v>68</v>
      </c>
      <c r="N43" s="5">
        <v>22</v>
      </c>
      <c r="O43" s="5">
        <v>34</v>
      </c>
      <c r="P43" s="5">
        <v>12</v>
      </c>
      <c r="Q43" s="5">
        <v>0</v>
      </c>
      <c r="R43" s="5">
        <v>0</v>
      </c>
      <c r="S43" s="5">
        <v>0</v>
      </c>
      <c r="T43" s="5">
        <v>0</v>
      </c>
      <c r="U43" s="5">
        <v>0</v>
      </c>
    </row>
    <row r="44" spans="1:21" ht="12.75">
      <c r="A44" s="7" t="s">
        <v>61</v>
      </c>
      <c r="B44" s="5" t="s">
        <v>62</v>
      </c>
      <c r="C44" s="5">
        <v>20728</v>
      </c>
      <c r="D44" s="5">
        <v>17148</v>
      </c>
      <c r="E44" s="5">
        <v>17090</v>
      </c>
      <c r="F44" s="5">
        <v>58</v>
      </c>
      <c r="G44" s="5">
        <v>0</v>
      </c>
      <c r="H44" s="5">
        <v>58</v>
      </c>
      <c r="I44" s="5">
        <v>46</v>
      </c>
      <c r="J44" s="5">
        <v>0</v>
      </c>
      <c r="K44" s="5">
        <v>12</v>
      </c>
      <c r="L44" s="5">
        <v>87</v>
      </c>
      <c r="M44" s="5">
        <v>87</v>
      </c>
      <c r="N44" s="5">
        <v>31</v>
      </c>
      <c r="O44" s="5">
        <v>44</v>
      </c>
      <c r="P44" s="5">
        <v>12</v>
      </c>
      <c r="Q44" s="5">
        <v>0</v>
      </c>
      <c r="R44" s="5">
        <v>0</v>
      </c>
      <c r="S44" s="5">
        <v>0</v>
      </c>
      <c r="T44" s="5">
        <v>0</v>
      </c>
      <c r="U44" s="5">
        <v>0</v>
      </c>
    </row>
    <row r="45" spans="1:21" ht="12.75">
      <c r="A45" s="7" t="s">
        <v>63</v>
      </c>
      <c r="B45" s="5" t="s">
        <v>64</v>
      </c>
      <c r="C45" s="5">
        <v>46995</v>
      </c>
      <c r="D45" s="5">
        <v>38886</v>
      </c>
      <c r="E45" s="5">
        <v>38774</v>
      </c>
      <c r="F45" s="5">
        <v>112</v>
      </c>
      <c r="G45" s="5">
        <v>0</v>
      </c>
      <c r="H45" s="5">
        <v>112</v>
      </c>
      <c r="I45" s="5">
        <v>62</v>
      </c>
      <c r="J45" s="5">
        <v>6</v>
      </c>
      <c r="K45" s="5">
        <v>44</v>
      </c>
      <c r="L45" s="5">
        <v>298</v>
      </c>
      <c r="M45" s="5">
        <v>298</v>
      </c>
      <c r="N45" s="5">
        <v>110</v>
      </c>
      <c r="O45" s="5">
        <v>144</v>
      </c>
      <c r="P45" s="5">
        <v>44</v>
      </c>
      <c r="Q45" s="5">
        <v>0</v>
      </c>
      <c r="R45" s="5">
        <v>0</v>
      </c>
      <c r="S45" s="5">
        <v>0</v>
      </c>
      <c r="T45" s="5">
        <v>0</v>
      </c>
      <c r="U45" s="5">
        <v>0</v>
      </c>
    </row>
    <row r="46" spans="1:21" ht="12.75">
      <c r="A46" s="7" t="s">
        <v>65</v>
      </c>
      <c r="B46" s="5" t="s">
        <v>66</v>
      </c>
      <c r="C46" s="5">
        <v>13321</v>
      </c>
      <c r="D46" s="5">
        <v>10761</v>
      </c>
      <c r="E46" s="5">
        <v>10748</v>
      </c>
      <c r="F46" s="5">
        <v>13</v>
      </c>
      <c r="G46" s="5">
        <v>0</v>
      </c>
      <c r="H46" s="5">
        <v>13</v>
      </c>
      <c r="I46" s="5">
        <v>11</v>
      </c>
      <c r="J46" s="5">
        <v>2</v>
      </c>
      <c r="K46" s="5">
        <v>0</v>
      </c>
      <c r="L46" s="5">
        <v>41</v>
      </c>
      <c r="M46" s="5">
        <v>41</v>
      </c>
      <c r="N46" s="5">
        <v>23</v>
      </c>
      <c r="O46" s="5">
        <v>18</v>
      </c>
      <c r="P46" s="5">
        <v>0</v>
      </c>
      <c r="Q46" s="5">
        <v>0</v>
      </c>
      <c r="R46" s="5">
        <v>0</v>
      </c>
      <c r="S46" s="5">
        <v>0</v>
      </c>
      <c r="T46" s="5">
        <v>0</v>
      </c>
      <c r="U46" s="5">
        <v>0</v>
      </c>
    </row>
    <row r="47" spans="1:21" ht="12.75">
      <c r="A47" s="7" t="s">
        <v>67</v>
      </c>
      <c r="B47" s="5" t="s">
        <v>68</v>
      </c>
      <c r="C47" s="5">
        <v>20455</v>
      </c>
      <c r="D47" s="5">
        <v>16370</v>
      </c>
      <c r="E47" s="5">
        <v>16317</v>
      </c>
      <c r="F47" s="5">
        <v>53</v>
      </c>
      <c r="G47" s="5">
        <v>0</v>
      </c>
      <c r="H47" s="5">
        <v>53</v>
      </c>
      <c r="I47" s="5">
        <v>50</v>
      </c>
      <c r="J47" s="5">
        <v>0</v>
      </c>
      <c r="K47" s="5">
        <v>3</v>
      </c>
      <c r="L47" s="5">
        <v>165</v>
      </c>
      <c r="M47" s="5">
        <v>165</v>
      </c>
      <c r="N47" s="5">
        <v>135</v>
      </c>
      <c r="O47" s="5">
        <v>27</v>
      </c>
      <c r="P47" s="5">
        <v>3</v>
      </c>
      <c r="Q47" s="5">
        <v>0</v>
      </c>
      <c r="R47" s="5">
        <v>0</v>
      </c>
      <c r="S47" s="5">
        <v>0</v>
      </c>
      <c r="T47" s="5">
        <v>0</v>
      </c>
      <c r="U47" s="5">
        <v>0</v>
      </c>
    </row>
    <row r="48" spans="1:21" ht="12.75">
      <c r="A48" s="7" t="s">
        <v>69</v>
      </c>
      <c r="B48" s="5" t="s">
        <v>70</v>
      </c>
      <c r="C48" s="5">
        <v>7887</v>
      </c>
      <c r="D48" s="5">
        <v>6438</v>
      </c>
      <c r="E48" s="5">
        <v>6434</v>
      </c>
      <c r="F48" s="5">
        <v>4</v>
      </c>
      <c r="G48" s="5">
        <v>0</v>
      </c>
      <c r="H48" s="5">
        <v>4</v>
      </c>
      <c r="I48" s="5">
        <v>4</v>
      </c>
      <c r="J48" s="5">
        <v>0</v>
      </c>
      <c r="K48" s="5">
        <v>0</v>
      </c>
      <c r="L48" s="5">
        <v>9</v>
      </c>
      <c r="M48" s="5">
        <v>9</v>
      </c>
      <c r="N48" s="5">
        <v>1</v>
      </c>
      <c r="O48" s="5">
        <v>8</v>
      </c>
      <c r="P48" s="5">
        <v>0</v>
      </c>
      <c r="Q48" s="5">
        <v>0</v>
      </c>
      <c r="R48" s="5">
        <v>0</v>
      </c>
      <c r="S48" s="5">
        <v>0</v>
      </c>
      <c r="T48" s="5">
        <v>0</v>
      </c>
      <c r="U48" s="5">
        <v>0</v>
      </c>
    </row>
    <row r="49" spans="1:21" ht="12.75">
      <c r="A49" s="7" t="s">
        <v>71</v>
      </c>
      <c r="B49" s="5" t="s">
        <v>72</v>
      </c>
      <c r="C49" s="5">
        <v>5450</v>
      </c>
      <c r="D49" s="5">
        <v>4317</v>
      </c>
      <c r="E49" s="5">
        <v>4306</v>
      </c>
      <c r="F49" s="5">
        <v>11</v>
      </c>
      <c r="G49" s="5">
        <v>0</v>
      </c>
      <c r="H49" s="5">
        <v>11</v>
      </c>
      <c r="I49" s="5">
        <v>10</v>
      </c>
      <c r="J49" s="5">
        <v>0</v>
      </c>
      <c r="K49" s="5">
        <v>1</v>
      </c>
      <c r="L49" s="5">
        <v>15</v>
      </c>
      <c r="M49" s="5">
        <v>15</v>
      </c>
      <c r="N49" s="5">
        <v>4</v>
      </c>
      <c r="O49" s="5">
        <v>10</v>
      </c>
      <c r="P49" s="5">
        <v>1</v>
      </c>
      <c r="Q49" s="5">
        <v>0</v>
      </c>
      <c r="R49" s="5">
        <v>0</v>
      </c>
      <c r="S49" s="5">
        <v>0</v>
      </c>
      <c r="T49" s="5">
        <v>0</v>
      </c>
      <c r="U49" s="5">
        <v>0</v>
      </c>
    </row>
    <row r="50" spans="1:21" ht="12.75">
      <c r="A50" s="7" t="s">
        <v>73</v>
      </c>
      <c r="B50" s="5" t="s">
        <v>74</v>
      </c>
      <c r="C50" s="5">
        <v>7428</v>
      </c>
      <c r="D50" s="5">
        <v>5883</v>
      </c>
      <c r="E50" s="5">
        <v>5865</v>
      </c>
      <c r="F50" s="5">
        <v>18</v>
      </c>
      <c r="G50" s="5">
        <v>0</v>
      </c>
      <c r="H50" s="5">
        <v>18</v>
      </c>
      <c r="I50" s="5">
        <v>17</v>
      </c>
      <c r="J50" s="5">
        <v>1</v>
      </c>
      <c r="K50" s="5">
        <v>0</v>
      </c>
      <c r="L50" s="5">
        <v>26</v>
      </c>
      <c r="M50" s="5">
        <v>26</v>
      </c>
      <c r="N50" s="5">
        <v>10</v>
      </c>
      <c r="O50" s="5">
        <v>16</v>
      </c>
      <c r="P50" s="5">
        <v>0</v>
      </c>
      <c r="Q50" s="5">
        <v>0</v>
      </c>
      <c r="R50" s="5">
        <v>0</v>
      </c>
      <c r="S50" s="5">
        <v>0</v>
      </c>
      <c r="T50" s="5">
        <v>0</v>
      </c>
      <c r="U50" s="5">
        <v>0</v>
      </c>
    </row>
    <row r="51" spans="1:21" ht="12.75">
      <c r="A51" s="8">
        <v>241700</v>
      </c>
      <c r="B51" s="4" t="s">
        <v>122</v>
      </c>
      <c r="C51" s="5">
        <f>SUM(C52:C66)</f>
        <v>152455</v>
      </c>
      <c r="D51" s="5">
        <f aca="true" t="shared" si="4" ref="D51:U51">SUM(D52:D66)</f>
        <v>122856</v>
      </c>
      <c r="E51" s="5">
        <f t="shared" si="4"/>
        <v>121997</v>
      </c>
      <c r="F51" s="5">
        <f t="shared" si="4"/>
        <v>859</v>
      </c>
      <c r="G51" s="5">
        <f t="shared" si="4"/>
        <v>1</v>
      </c>
      <c r="H51" s="5">
        <f t="shared" si="4"/>
        <v>858</v>
      </c>
      <c r="I51" s="5">
        <f t="shared" si="4"/>
        <v>749</v>
      </c>
      <c r="J51" s="5">
        <f t="shared" si="4"/>
        <v>29</v>
      </c>
      <c r="K51" s="5">
        <f t="shared" si="4"/>
        <v>80</v>
      </c>
      <c r="L51" s="5">
        <f t="shared" si="4"/>
        <v>1036</v>
      </c>
      <c r="M51" s="5">
        <f t="shared" si="4"/>
        <v>1036</v>
      </c>
      <c r="N51" s="5">
        <f t="shared" si="4"/>
        <v>440</v>
      </c>
      <c r="O51" s="5">
        <f t="shared" si="4"/>
        <v>516</v>
      </c>
      <c r="P51" s="5">
        <f t="shared" si="4"/>
        <v>80</v>
      </c>
      <c r="Q51" s="5">
        <f t="shared" si="4"/>
        <v>0</v>
      </c>
      <c r="R51" s="5">
        <f t="shared" si="4"/>
        <v>0</v>
      </c>
      <c r="S51" s="5">
        <f t="shared" si="4"/>
        <v>0</v>
      </c>
      <c r="T51" s="5">
        <f t="shared" si="4"/>
        <v>0</v>
      </c>
      <c r="U51" s="5">
        <f t="shared" si="4"/>
        <v>0</v>
      </c>
    </row>
    <row r="52" spans="1:21" ht="12.75">
      <c r="A52" s="7" t="s">
        <v>75</v>
      </c>
      <c r="B52" s="5" t="s">
        <v>76</v>
      </c>
      <c r="C52" s="5">
        <v>31329</v>
      </c>
      <c r="D52" s="5">
        <v>25760</v>
      </c>
      <c r="E52" s="5">
        <v>25678</v>
      </c>
      <c r="F52" s="5">
        <v>82</v>
      </c>
      <c r="G52" s="5">
        <v>0</v>
      </c>
      <c r="H52" s="5">
        <v>82</v>
      </c>
      <c r="I52" s="5">
        <v>56</v>
      </c>
      <c r="J52" s="5">
        <v>7</v>
      </c>
      <c r="K52" s="5">
        <v>19</v>
      </c>
      <c r="L52" s="5">
        <v>269</v>
      </c>
      <c r="M52" s="5">
        <v>269</v>
      </c>
      <c r="N52" s="5">
        <v>76</v>
      </c>
      <c r="O52" s="5">
        <v>174</v>
      </c>
      <c r="P52" s="5">
        <v>19</v>
      </c>
      <c r="Q52" s="5">
        <v>0</v>
      </c>
      <c r="R52" s="5">
        <v>0</v>
      </c>
      <c r="S52" s="5">
        <v>0</v>
      </c>
      <c r="T52" s="5">
        <v>0</v>
      </c>
      <c r="U52" s="5">
        <v>0</v>
      </c>
    </row>
    <row r="53" spans="1:21" ht="12.75">
      <c r="A53" s="7" t="s">
        <v>77</v>
      </c>
      <c r="B53" s="5" t="s">
        <v>78</v>
      </c>
      <c r="C53" s="5">
        <v>6610</v>
      </c>
      <c r="D53" s="5">
        <v>5369</v>
      </c>
      <c r="E53" s="5">
        <v>5287</v>
      </c>
      <c r="F53" s="5">
        <v>82</v>
      </c>
      <c r="G53" s="5">
        <v>0</v>
      </c>
      <c r="H53" s="5">
        <v>82</v>
      </c>
      <c r="I53" s="5">
        <v>75</v>
      </c>
      <c r="J53" s="5">
        <v>6</v>
      </c>
      <c r="K53" s="5">
        <v>1</v>
      </c>
      <c r="L53" s="5">
        <v>86</v>
      </c>
      <c r="M53" s="5">
        <v>86</v>
      </c>
      <c r="N53" s="5">
        <v>60</v>
      </c>
      <c r="O53" s="5">
        <v>25</v>
      </c>
      <c r="P53" s="5">
        <v>1</v>
      </c>
      <c r="Q53" s="5">
        <v>0</v>
      </c>
      <c r="R53" s="5">
        <v>0</v>
      </c>
      <c r="S53" s="5">
        <v>0</v>
      </c>
      <c r="T53" s="5">
        <v>0</v>
      </c>
      <c r="U53" s="5">
        <v>0</v>
      </c>
    </row>
    <row r="54" spans="1:21" ht="12.75">
      <c r="A54" s="7" t="s">
        <v>79</v>
      </c>
      <c r="B54" s="5" t="s">
        <v>80</v>
      </c>
      <c r="C54" s="5">
        <v>6075</v>
      </c>
      <c r="D54" s="5">
        <v>4792</v>
      </c>
      <c r="E54" s="5">
        <v>4777</v>
      </c>
      <c r="F54" s="5">
        <v>15</v>
      </c>
      <c r="G54" s="5">
        <v>0</v>
      </c>
      <c r="H54" s="5">
        <v>15</v>
      </c>
      <c r="I54" s="5">
        <v>15</v>
      </c>
      <c r="J54" s="5">
        <v>0</v>
      </c>
      <c r="K54" s="5">
        <v>0</v>
      </c>
      <c r="L54" s="5">
        <v>45</v>
      </c>
      <c r="M54" s="5">
        <v>45</v>
      </c>
      <c r="N54" s="5">
        <v>11</v>
      </c>
      <c r="O54" s="5">
        <v>34</v>
      </c>
      <c r="P54" s="5">
        <v>0</v>
      </c>
      <c r="Q54" s="5">
        <v>0</v>
      </c>
      <c r="R54" s="5">
        <v>0</v>
      </c>
      <c r="S54" s="5">
        <v>0</v>
      </c>
      <c r="T54" s="5">
        <v>0</v>
      </c>
      <c r="U54" s="5">
        <v>0</v>
      </c>
    </row>
    <row r="55" spans="1:21" ht="12.75">
      <c r="A55" s="7" t="s">
        <v>81</v>
      </c>
      <c r="B55" s="5" t="s">
        <v>82</v>
      </c>
      <c r="C55" s="5">
        <v>13557</v>
      </c>
      <c r="D55" s="5">
        <v>10937</v>
      </c>
      <c r="E55" s="5">
        <v>10838</v>
      </c>
      <c r="F55" s="5">
        <v>99</v>
      </c>
      <c r="G55" s="5">
        <v>0</v>
      </c>
      <c r="H55" s="5">
        <v>99</v>
      </c>
      <c r="I55" s="5">
        <v>92</v>
      </c>
      <c r="J55" s="5">
        <v>6</v>
      </c>
      <c r="K55" s="5">
        <v>1</v>
      </c>
      <c r="L55" s="5">
        <v>80</v>
      </c>
      <c r="M55" s="5">
        <v>80</v>
      </c>
      <c r="N55" s="5">
        <v>41</v>
      </c>
      <c r="O55" s="5">
        <v>38</v>
      </c>
      <c r="P55" s="5">
        <v>1</v>
      </c>
      <c r="Q55" s="5">
        <v>0</v>
      </c>
      <c r="R55" s="5">
        <v>0</v>
      </c>
      <c r="S55" s="5">
        <v>0</v>
      </c>
      <c r="T55" s="5">
        <v>0</v>
      </c>
      <c r="U55" s="5">
        <v>0</v>
      </c>
    </row>
    <row r="56" spans="1:21" ht="12.75">
      <c r="A56" s="7" t="s">
        <v>83</v>
      </c>
      <c r="B56" s="5" t="s">
        <v>84</v>
      </c>
      <c r="C56" s="5">
        <v>2554</v>
      </c>
      <c r="D56" s="5">
        <v>2103</v>
      </c>
      <c r="E56" s="5">
        <v>1979</v>
      </c>
      <c r="F56" s="5">
        <v>124</v>
      </c>
      <c r="G56" s="5">
        <v>1</v>
      </c>
      <c r="H56" s="5">
        <v>123</v>
      </c>
      <c r="I56" s="5">
        <v>115</v>
      </c>
      <c r="J56" s="5">
        <v>0</v>
      </c>
      <c r="K56" s="5">
        <v>8</v>
      </c>
      <c r="L56" s="5">
        <v>15</v>
      </c>
      <c r="M56" s="5">
        <v>15</v>
      </c>
      <c r="N56" s="5">
        <v>4</v>
      </c>
      <c r="O56" s="5">
        <v>3</v>
      </c>
      <c r="P56" s="5">
        <v>8</v>
      </c>
      <c r="Q56" s="5">
        <v>0</v>
      </c>
      <c r="R56" s="5">
        <v>0</v>
      </c>
      <c r="S56" s="5">
        <v>0</v>
      </c>
      <c r="T56" s="5">
        <v>0</v>
      </c>
      <c r="U56" s="5">
        <v>0</v>
      </c>
    </row>
    <row r="57" spans="1:21" ht="12.75">
      <c r="A57" s="7" t="s">
        <v>85</v>
      </c>
      <c r="B57" s="5" t="s">
        <v>86</v>
      </c>
      <c r="C57" s="5">
        <v>10321</v>
      </c>
      <c r="D57" s="5">
        <v>8234</v>
      </c>
      <c r="E57" s="5">
        <v>8167</v>
      </c>
      <c r="F57" s="5">
        <v>67</v>
      </c>
      <c r="G57" s="5">
        <v>0</v>
      </c>
      <c r="H57" s="5">
        <v>67</v>
      </c>
      <c r="I57" s="5">
        <v>49</v>
      </c>
      <c r="J57" s="5">
        <v>3</v>
      </c>
      <c r="K57" s="5">
        <v>15</v>
      </c>
      <c r="L57" s="5">
        <v>53</v>
      </c>
      <c r="M57" s="5">
        <v>53</v>
      </c>
      <c r="N57" s="5">
        <v>16</v>
      </c>
      <c r="O57" s="5">
        <v>22</v>
      </c>
      <c r="P57" s="5">
        <v>15</v>
      </c>
      <c r="Q57" s="5">
        <v>0</v>
      </c>
      <c r="R57" s="5">
        <v>0</v>
      </c>
      <c r="S57" s="5">
        <v>0</v>
      </c>
      <c r="T57" s="5">
        <v>0</v>
      </c>
      <c r="U57" s="5">
        <v>0</v>
      </c>
    </row>
    <row r="58" spans="1:21" ht="12.75">
      <c r="A58" s="7" t="s">
        <v>87</v>
      </c>
      <c r="B58" s="5" t="s">
        <v>88</v>
      </c>
      <c r="C58" s="5">
        <v>4445</v>
      </c>
      <c r="D58" s="5">
        <v>3558</v>
      </c>
      <c r="E58" s="5">
        <v>3514</v>
      </c>
      <c r="F58" s="5">
        <v>44</v>
      </c>
      <c r="G58" s="5">
        <v>0</v>
      </c>
      <c r="H58" s="5">
        <v>44</v>
      </c>
      <c r="I58" s="5">
        <v>43</v>
      </c>
      <c r="J58" s="5">
        <v>1</v>
      </c>
      <c r="K58" s="5">
        <v>0</v>
      </c>
      <c r="L58" s="5">
        <v>13</v>
      </c>
      <c r="M58" s="5">
        <v>13</v>
      </c>
      <c r="N58" s="5">
        <v>4</v>
      </c>
      <c r="O58" s="5">
        <v>9</v>
      </c>
      <c r="P58" s="5">
        <v>0</v>
      </c>
      <c r="Q58" s="5">
        <v>0</v>
      </c>
      <c r="R58" s="5">
        <v>0</v>
      </c>
      <c r="S58" s="5">
        <v>0</v>
      </c>
      <c r="T58" s="5">
        <v>0</v>
      </c>
      <c r="U58" s="5">
        <v>0</v>
      </c>
    </row>
    <row r="59" spans="1:21" ht="12.75">
      <c r="A59" s="7" t="s">
        <v>89</v>
      </c>
      <c r="B59" s="5" t="s">
        <v>90</v>
      </c>
      <c r="C59" s="5">
        <v>14104</v>
      </c>
      <c r="D59" s="5">
        <v>11245</v>
      </c>
      <c r="E59" s="5">
        <v>11203</v>
      </c>
      <c r="F59" s="5">
        <v>42</v>
      </c>
      <c r="G59" s="5">
        <v>0</v>
      </c>
      <c r="H59" s="5">
        <v>42</v>
      </c>
      <c r="I59" s="5">
        <v>41</v>
      </c>
      <c r="J59" s="5">
        <v>0</v>
      </c>
      <c r="K59" s="5">
        <v>1</v>
      </c>
      <c r="L59" s="5">
        <v>76</v>
      </c>
      <c r="M59" s="5">
        <v>76</v>
      </c>
      <c r="N59" s="5">
        <v>35</v>
      </c>
      <c r="O59" s="5">
        <v>40</v>
      </c>
      <c r="P59" s="5">
        <v>1</v>
      </c>
      <c r="Q59" s="5">
        <v>0</v>
      </c>
      <c r="R59" s="5">
        <v>0</v>
      </c>
      <c r="S59" s="5">
        <v>0</v>
      </c>
      <c r="T59" s="5">
        <v>0</v>
      </c>
      <c r="U59" s="5">
        <v>0</v>
      </c>
    </row>
    <row r="60" spans="1:21" ht="12.75">
      <c r="A60" s="7" t="s">
        <v>91</v>
      </c>
      <c r="B60" s="5" t="s">
        <v>92</v>
      </c>
      <c r="C60" s="5">
        <v>10107</v>
      </c>
      <c r="D60" s="5">
        <v>8042</v>
      </c>
      <c r="E60" s="5">
        <v>8009</v>
      </c>
      <c r="F60" s="5">
        <v>33</v>
      </c>
      <c r="G60" s="5">
        <v>0</v>
      </c>
      <c r="H60" s="5">
        <v>33</v>
      </c>
      <c r="I60" s="5">
        <v>31</v>
      </c>
      <c r="J60" s="5">
        <v>0</v>
      </c>
      <c r="K60" s="5">
        <v>2</v>
      </c>
      <c r="L60" s="5">
        <v>50</v>
      </c>
      <c r="M60" s="5">
        <v>50</v>
      </c>
      <c r="N60" s="5">
        <v>28</v>
      </c>
      <c r="O60" s="5">
        <v>20</v>
      </c>
      <c r="P60" s="5">
        <v>2</v>
      </c>
      <c r="Q60" s="5">
        <v>0</v>
      </c>
      <c r="R60" s="5">
        <v>0</v>
      </c>
      <c r="S60" s="5">
        <v>0</v>
      </c>
      <c r="T60" s="5">
        <v>0</v>
      </c>
      <c r="U60" s="5">
        <v>0</v>
      </c>
    </row>
    <row r="61" spans="1:21" ht="12.75">
      <c r="A61" s="7" t="s">
        <v>93</v>
      </c>
      <c r="B61" s="5" t="s">
        <v>94</v>
      </c>
      <c r="C61" s="5">
        <v>13097</v>
      </c>
      <c r="D61" s="5">
        <v>10382</v>
      </c>
      <c r="E61" s="5">
        <v>10364</v>
      </c>
      <c r="F61" s="5">
        <v>18</v>
      </c>
      <c r="G61" s="5">
        <v>0</v>
      </c>
      <c r="H61" s="5">
        <v>18</v>
      </c>
      <c r="I61" s="5">
        <v>17</v>
      </c>
      <c r="J61" s="5">
        <v>0</v>
      </c>
      <c r="K61" s="5">
        <v>1</v>
      </c>
      <c r="L61" s="5">
        <v>65</v>
      </c>
      <c r="M61" s="5">
        <v>65</v>
      </c>
      <c r="N61" s="5">
        <v>40</v>
      </c>
      <c r="O61" s="5">
        <v>24</v>
      </c>
      <c r="P61" s="5">
        <v>1</v>
      </c>
      <c r="Q61" s="5">
        <v>0</v>
      </c>
      <c r="R61" s="5">
        <v>0</v>
      </c>
      <c r="S61" s="5">
        <v>0</v>
      </c>
      <c r="T61" s="5">
        <v>0</v>
      </c>
      <c r="U61" s="5">
        <v>0</v>
      </c>
    </row>
    <row r="62" spans="1:21" ht="12.75">
      <c r="A62" s="7" t="s">
        <v>95</v>
      </c>
      <c r="B62" s="5" t="s">
        <v>96</v>
      </c>
      <c r="C62" s="5">
        <v>8893</v>
      </c>
      <c r="D62" s="5">
        <v>7241</v>
      </c>
      <c r="E62" s="5">
        <v>7193</v>
      </c>
      <c r="F62" s="5">
        <v>48</v>
      </c>
      <c r="G62" s="5">
        <v>0</v>
      </c>
      <c r="H62" s="5">
        <v>48</v>
      </c>
      <c r="I62" s="5">
        <v>35</v>
      </c>
      <c r="J62" s="5">
        <v>1</v>
      </c>
      <c r="K62" s="5">
        <v>12</v>
      </c>
      <c r="L62" s="5">
        <v>67</v>
      </c>
      <c r="M62" s="5">
        <v>67</v>
      </c>
      <c r="N62" s="5">
        <v>40</v>
      </c>
      <c r="O62" s="5">
        <v>15</v>
      </c>
      <c r="P62" s="5">
        <v>12</v>
      </c>
      <c r="Q62" s="5">
        <v>0</v>
      </c>
      <c r="R62" s="5">
        <v>0</v>
      </c>
      <c r="S62" s="5">
        <v>0</v>
      </c>
      <c r="T62" s="5">
        <v>0</v>
      </c>
      <c r="U62" s="5">
        <v>0</v>
      </c>
    </row>
    <row r="63" spans="1:21" ht="12.75">
      <c r="A63" s="7" t="s">
        <v>97</v>
      </c>
      <c r="B63" s="5" t="s">
        <v>98</v>
      </c>
      <c r="C63" s="5">
        <v>3558</v>
      </c>
      <c r="D63" s="5">
        <v>2894</v>
      </c>
      <c r="E63" s="5">
        <v>2837</v>
      </c>
      <c r="F63" s="5">
        <v>57</v>
      </c>
      <c r="G63" s="5">
        <v>0</v>
      </c>
      <c r="H63" s="5">
        <v>57</v>
      </c>
      <c r="I63" s="5">
        <v>56</v>
      </c>
      <c r="J63" s="5">
        <v>1</v>
      </c>
      <c r="K63" s="5">
        <v>0</v>
      </c>
      <c r="L63" s="5">
        <v>20</v>
      </c>
      <c r="M63" s="5">
        <v>20</v>
      </c>
      <c r="N63" s="5">
        <v>10</v>
      </c>
      <c r="O63" s="5">
        <v>10</v>
      </c>
      <c r="P63" s="5">
        <v>0</v>
      </c>
      <c r="Q63" s="5">
        <v>0</v>
      </c>
      <c r="R63" s="5">
        <v>0</v>
      </c>
      <c r="S63" s="5">
        <v>0</v>
      </c>
      <c r="T63" s="5">
        <v>0</v>
      </c>
      <c r="U63" s="5">
        <v>0</v>
      </c>
    </row>
    <row r="64" spans="1:21" ht="12.75">
      <c r="A64" s="7" t="s">
        <v>99</v>
      </c>
      <c r="B64" s="5" t="s">
        <v>100</v>
      </c>
      <c r="C64" s="5">
        <v>8060</v>
      </c>
      <c r="D64" s="5">
        <v>6550</v>
      </c>
      <c r="E64" s="5">
        <v>6455</v>
      </c>
      <c r="F64" s="5">
        <v>95</v>
      </c>
      <c r="G64" s="5">
        <v>0</v>
      </c>
      <c r="H64" s="5">
        <v>95</v>
      </c>
      <c r="I64" s="5">
        <v>77</v>
      </c>
      <c r="J64" s="5">
        <v>3</v>
      </c>
      <c r="K64" s="5">
        <v>15</v>
      </c>
      <c r="L64" s="5">
        <v>66</v>
      </c>
      <c r="M64" s="5">
        <v>66</v>
      </c>
      <c r="N64" s="5">
        <v>14</v>
      </c>
      <c r="O64" s="5">
        <v>37</v>
      </c>
      <c r="P64" s="5">
        <v>15</v>
      </c>
      <c r="Q64" s="5">
        <v>0</v>
      </c>
      <c r="R64" s="5">
        <v>0</v>
      </c>
      <c r="S64" s="5">
        <v>0</v>
      </c>
      <c r="T64" s="5">
        <v>0</v>
      </c>
      <c r="U64" s="5">
        <v>0</v>
      </c>
    </row>
    <row r="65" spans="1:21" ht="12.75">
      <c r="A65" s="7" t="s">
        <v>101</v>
      </c>
      <c r="B65" s="5" t="s">
        <v>102</v>
      </c>
      <c r="C65" s="5">
        <v>4628</v>
      </c>
      <c r="D65" s="5">
        <v>3777</v>
      </c>
      <c r="E65" s="5">
        <v>3757</v>
      </c>
      <c r="F65" s="5">
        <v>20</v>
      </c>
      <c r="G65" s="5">
        <v>0</v>
      </c>
      <c r="H65" s="5">
        <v>20</v>
      </c>
      <c r="I65" s="5">
        <v>19</v>
      </c>
      <c r="J65" s="5">
        <v>1</v>
      </c>
      <c r="K65" s="5">
        <v>0</v>
      </c>
      <c r="L65" s="5">
        <v>37</v>
      </c>
      <c r="M65" s="5">
        <v>37</v>
      </c>
      <c r="N65" s="5">
        <v>17</v>
      </c>
      <c r="O65" s="5">
        <v>20</v>
      </c>
      <c r="P65" s="5">
        <v>0</v>
      </c>
      <c r="Q65" s="5">
        <v>0</v>
      </c>
      <c r="R65" s="5">
        <v>0</v>
      </c>
      <c r="S65" s="5">
        <v>0</v>
      </c>
      <c r="T65" s="5">
        <v>0</v>
      </c>
      <c r="U65" s="5">
        <v>0</v>
      </c>
    </row>
    <row r="66" spans="1:21" ht="12.75">
      <c r="A66" s="7" t="s">
        <v>103</v>
      </c>
      <c r="B66" s="5" t="s">
        <v>104</v>
      </c>
      <c r="C66" s="5">
        <v>15117</v>
      </c>
      <c r="D66" s="5">
        <v>11972</v>
      </c>
      <c r="E66" s="5">
        <v>11939</v>
      </c>
      <c r="F66" s="5">
        <v>33</v>
      </c>
      <c r="G66" s="5">
        <v>0</v>
      </c>
      <c r="H66" s="5">
        <v>33</v>
      </c>
      <c r="I66" s="5">
        <v>28</v>
      </c>
      <c r="J66" s="5">
        <v>0</v>
      </c>
      <c r="K66" s="5">
        <v>5</v>
      </c>
      <c r="L66" s="5">
        <v>94</v>
      </c>
      <c r="M66" s="5">
        <v>94</v>
      </c>
      <c r="N66" s="5">
        <v>44</v>
      </c>
      <c r="O66" s="5">
        <v>45</v>
      </c>
      <c r="P66" s="5">
        <v>5</v>
      </c>
      <c r="Q66" s="5">
        <v>0</v>
      </c>
      <c r="R66" s="5">
        <v>0</v>
      </c>
      <c r="S66" s="5">
        <v>0</v>
      </c>
      <c r="T66" s="5">
        <v>0</v>
      </c>
      <c r="U66" s="5">
        <v>0</v>
      </c>
    </row>
    <row r="67" spans="1:21" ht="12.75">
      <c r="A67" s="7" t="s">
        <v>105</v>
      </c>
      <c r="B67" s="4" t="s">
        <v>106</v>
      </c>
      <c r="C67" s="5">
        <v>166450</v>
      </c>
      <c r="D67" s="5">
        <v>137241</v>
      </c>
      <c r="E67" s="5">
        <v>136723</v>
      </c>
      <c r="F67" s="5">
        <v>518</v>
      </c>
      <c r="G67" s="5">
        <v>4</v>
      </c>
      <c r="H67" s="5">
        <v>514</v>
      </c>
      <c r="I67" s="5">
        <v>343</v>
      </c>
      <c r="J67" s="5">
        <v>33</v>
      </c>
      <c r="K67" s="5">
        <v>138</v>
      </c>
      <c r="L67" s="5">
        <v>1332</v>
      </c>
      <c r="M67" s="5">
        <v>1332</v>
      </c>
      <c r="N67" s="5">
        <v>558</v>
      </c>
      <c r="O67" s="5">
        <v>636</v>
      </c>
      <c r="P67" s="5">
        <v>138</v>
      </c>
      <c r="Q67" s="5">
        <v>0</v>
      </c>
      <c r="R67" s="5">
        <v>0</v>
      </c>
      <c r="S67" s="5">
        <v>0</v>
      </c>
      <c r="T67" s="5">
        <v>0</v>
      </c>
      <c r="U67" s="5">
        <v>0</v>
      </c>
    </row>
    <row r="68" spans="1:21" ht="12.75">
      <c r="A68" s="7" t="s">
        <v>107</v>
      </c>
      <c r="B68" s="4" t="s">
        <v>108</v>
      </c>
      <c r="C68" s="5">
        <v>87774</v>
      </c>
      <c r="D68" s="5">
        <v>71922</v>
      </c>
      <c r="E68" s="5">
        <v>71809</v>
      </c>
      <c r="F68" s="5">
        <v>113</v>
      </c>
      <c r="G68" s="5">
        <v>0</v>
      </c>
      <c r="H68" s="5">
        <v>113</v>
      </c>
      <c r="I68" s="5">
        <v>80</v>
      </c>
      <c r="J68" s="5">
        <v>5</v>
      </c>
      <c r="K68" s="5">
        <v>28</v>
      </c>
      <c r="L68" s="5">
        <v>439</v>
      </c>
      <c r="M68" s="5">
        <v>439</v>
      </c>
      <c r="N68" s="5">
        <v>132</v>
      </c>
      <c r="O68" s="5">
        <v>279</v>
      </c>
      <c r="P68" s="5">
        <v>28</v>
      </c>
      <c r="Q68" s="5">
        <v>0</v>
      </c>
      <c r="R68" s="5">
        <v>0</v>
      </c>
      <c r="S68" s="5">
        <v>0</v>
      </c>
      <c r="T68" s="5">
        <v>0</v>
      </c>
      <c r="U68" s="5">
        <v>0</v>
      </c>
    </row>
    <row r="69" spans="1:21" ht="12.75">
      <c r="A69" s="7" t="s">
        <v>109</v>
      </c>
      <c r="B69" s="4" t="s">
        <v>110</v>
      </c>
      <c r="C69" s="5">
        <v>59522</v>
      </c>
      <c r="D69" s="5">
        <v>47886</v>
      </c>
      <c r="E69" s="5">
        <v>47809</v>
      </c>
      <c r="F69" s="5">
        <v>77</v>
      </c>
      <c r="G69" s="5">
        <v>0</v>
      </c>
      <c r="H69" s="5">
        <v>77</v>
      </c>
      <c r="I69" s="5">
        <v>54</v>
      </c>
      <c r="J69" s="5">
        <v>5</v>
      </c>
      <c r="K69" s="5">
        <v>18</v>
      </c>
      <c r="L69" s="5">
        <v>269</v>
      </c>
      <c r="M69" s="5">
        <v>269</v>
      </c>
      <c r="N69" s="5">
        <v>65</v>
      </c>
      <c r="O69" s="5">
        <v>186</v>
      </c>
      <c r="P69" s="5">
        <v>18</v>
      </c>
      <c r="Q69" s="5">
        <v>0</v>
      </c>
      <c r="R69" s="5">
        <v>0</v>
      </c>
      <c r="S69" s="5">
        <v>0</v>
      </c>
      <c r="T69" s="5">
        <v>0</v>
      </c>
      <c r="U69" s="5">
        <v>0</v>
      </c>
    </row>
    <row r="70" spans="1:21" ht="12.75">
      <c r="A70" s="9"/>
      <c r="B70" s="10" t="s">
        <v>118</v>
      </c>
      <c r="C70" s="5">
        <f>SUM(C11:C20)+SUM(C22:C33)+SUM(C35:C40)+SUM(C42:C50)+SUM(C52:C66)+SUM(C67:C69)</f>
        <v>1058799</v>
      </c>
      <c r="D70" s="5">
        <f aca="true" t="shared" si="5" ref="D70:U70">SUM(D11:D20)+SUM(D22:D33)+SUM(D35:D40)+SUM(D42:D50)+SUM(D52:D66)+SUM(D67:D69)</f>
        <v>857326</v>
      </c>
      <c r="E70" s="5">
        <f t="shared" si="5"/>
        <v>853771</v>
      </c>
      <c r="F70" s="5">
        <f t="shared" si="5"/>
        <v>3555</v>
      </c>
      <c r="G70" s="5">
        <f t="shared" si="5"/>
        <v>14</v>
      </c>
      <c r="H70" s="5">
        <f t="shared" si="5"/>
        <v>3541</v>
      </c>
      <c r="I70" s="5">
        <f t="shared" si="5"/>
        <v>2827</v>
      </c>
      <c r="J70" s="5">
        <f t="shared" si="5"/>
        <v>133</v>
      </c>
      <c r="K70" s="5">
        <f t="shared" si="5"/>
        <v>581</v>
      </c>
      <c r="L70" s="5">
        <f t="shared" si="5"/>
        <v>6185</v>
      </c>
      <c r="M70" s="5">
        <f t="shared" si="5"/>
        <v>6185</v>
      </c>
      <c r="N70" s="5">
        <f t="shared" si="5"/>
        <v>2612</v>
      </c>
      <c r="O70" s="5">
        <f t="shared" si="5"/>
        <v>2992</v>
      </c>
      <c r="P70" s="5">
        <f t="shared" si="5"/>
        <v>581</v>
      </c>
      <c r="Q70" s="5">
        <f t="shared" si="5"/>
        <v>0</v>
      </c>
      <c r="R70" s="5">
        <f t="shared" si="5"/>
        <v>0</v>
      </c>
      <c r="S70" s="5">
        <f t="shared" si="5"/>
        <v>0</v>
      </c>
      <c r="T70" s="5">
        <f t="shared" si="5"/>
        <v>0</v>
      </c>
      <c r="U70" s="5">
        <f t="shared" si="5"/>
        <v>0</v>
      </c>
    </row>
    <row r="72" ht="12.75">
      <c r="A72" s="12" t="s">
        <v>148</v>
      </c>
    </row>
    <row r="73" ht="12.75">
      <c r="A73" s="12" t="s">
        <v>149</v>
      </c>
    </row>
    <row r="74" ht="12.75">
      <c r="A74" s="12" t="s">
        <v>142</v>
      </c>
    </row>
    <row r="75" ht="12.75">
      <c r="A75" s="12" t="s">
        <v>152</v>
      </c>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H7:U7"/>
    <mergeCell ref="A5:T5"/>
    <mergeCell ref="A4:T4"/>
    <mergeCell ref="H8:K8"/>
    <mergeCell ref="L8:L9"/>
    <mergeCell ref="M8:P8"/>
    <mergeCell ref="Q8:T8"/>
    <mergeCell ref="A7:A9"/>
    <mergeCell ref="B7:B9"/>
    <mergeCell ref="C7:C9"/>
    <mergeCell ref="D7:G7"/>
    <mergeCell ref="D8:D9"/>
    <mergeCell ref="E8:E9"/>
    <mergeCell ref="F8:F9"/>
    <mergeCell ref="G8:G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U77"/>
  <sheetViews>
    <sheetView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6" width="7.00390625" style="0" customWidth="1"/>
    <col min="17" max="17" width="8.140625" style="0" customWidth="1"/>
    <col min="18" max="18" width="7.00390625" style="0" customWidth="1"/>
    <col min="19" max="19" width="6.421875" style="0" customWidth="1"/>
    <col min="20" max="20" width="7.57421875" style="0" customWidth="1"/>
  </cols>
  <sheetData>
    <row r="1" ht="12.75">
      <c r="O1" t="str">
        <f>'Suma za gminę'!O1</f>
        <v>Bielsko-Biała, dnia 30 stycznia 2015 r.</v>
      </c>
    </row>
    <row r="2" spans="1:16" ht="12.75">
      <c r="A2" t="s">
        <v>111</v>
      </c>
      <c r="O2" s="14"/>
      <c r="P2" s="14"/>
    </row>
    <row r="3" spans="1:13" ht="12.75">
      <c r="A3" t="s">
        <v>123</v>
      </c>
      <c r="M3" s="16"/>
    </row>
    <row r="4" spans="1:20" ht="12.75">
      <c r="A4" s="24" t="s">
        <v>141</v>
      </c>
      <c r="B4" s="24"/>
      <c r="C4" s="24"/>
      <c r="D4" s="24"/>
      <c r="E4" s="24"/>
      <c r="F4" s="24"/>
      <c r="G4" s="24"/>
      <c r="H4" s="24"/>
      <c r="I4" s="24"/>
      <c r="J4" s="24"/>
      <c r="K4" s="24"/>
      <c r="L4" s="24"/>
      <c r="M4" s="24"/>
      <c r="N4" s="24"/>
      <c r="O4" s="24"/>
      <c r="P4" s="24"/>
      <c r="Q4" s="24"/>
      <c r="R4" s="24"/>
      <c r="S4" s="24"/>
      <c r="T4" s="24"/>
    </row>
    <row r="5" spans="1:20" ht="12.75">
      <c r="A5" s="24" t="s">
        <v>139</v>
      </c>
      <c r="B5" s="24"/>
      <c r="C5" s="24"/>
      <c r="D5" s="24"/>
      <c r="E5" s="24"/>
      <c r="F5" s="24"/>
      <c r="G5" s="24"/>
      <c r="H5" s="24"/>
      <c r="I5" s="24"/>
      <c r="J5" s="24"/>
      <c r="K5" s="24"/>
      <c r="L5" s="24"/>
      <c r="M5" s="24"/>
      <c r="N5" s="24"/>
      <c r="O5" s="24"/>
      <c r="P5" s="24"/>
      <c r="Q5" s="24"/>
      <c r="R5" s="24"/>
      <c r="S5" s="24"/>
      <c r="T5" s="24"/>
    </row>
    <row r="6" ht="12.75">
      <c r="O6" t="str">
        <f>'Suma za gminę'!O6</f>
        <v>według stanu na dzień 31 grudnia 2014 r. </v>
      </c>
    </row>
    <row r="7" spans="1:21" ht="38.25" customHeight="1">
      <c r="A7" s="18" t="s">
        <v>112</v>
      </c>
      <c r="B7" s="18" t="s">
        <v>113</v>
      </c>
      <c r="C7" s="18" t="s">
        <v>145</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146</v>
      </c>
      <c r="F8" s="18" t="s">
        <v>115</v>
      </c>
      <c r="G8" s="20" t="s">
        <v>116</v>
      </c>
      <c r="H8" s="26" t="s">
        <v>125</v>
      </c>
      <c r="I8" s="26"/>
      <c r="J8" s="26"/>
      <c r="K8" s="26"/>
      <c r="L8" s="27" t="s">
        <v>129</v>
      </c>
      <c r="M8" s="28" t="s">
        <v>131</v>
      </c>
      <c r="N8" s="28"/>
      <c r="O8" s="28"/>
      <c r="P8" s="28"/>
      <c r="Q8" s="28" t="s">
        <v>135</v>
      </c>
      <c r="R8" s="28"/>
      <c r="S8" s="28"/>
      <c r="T8" s="28"/>
      <c r="U8" s="17" t="s">
        <v>144</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136</v>
      </c>
      <c r="S9" s="3" t="s">
        <v>133</v>
      </c>
      <c r="T9" s="3" t="s">
        <v>134</v>
      </c>
      <c r="U9" s="3" t="s">
        <v>147</v>
      </c>
    </row>
    <row r="10" spans="1:21" ht="12.75" customHeight="1">
      <c r="A10" s="7">
        <v>240200</v>
      </c>
      <c r="B10" s="4" t="s">
        <v>117</v>
      </c>
      <c r="C10" s="5">
        <f>SUM(C11:C20)</f>
        <v>158883</v>
      </c>
      <c r="D10" s="5">
        <f aca="true" t="shared" si="0" ref="D10:T10">SUM(D11:D20)</f>
        <v>127753</v>
      </c>
      <c r="E10" s="5">
        <f t="shared" si="0"/>
        <v>127152</v>
      </c>
      <c r="F10" s="5">
        <f t="shared" si="0"/>
        <v>601</v>
      </c>
      <c r="G10" s="5">
        <f t="shared" si="0"/>
        <v>2</v>
      </c>
      <c r="H10" s="5">
        <f t="shared" si="0"/>
        <v>599</v>
      </c>
      <c r="I10" s="5">
        <f t="shared" si="0"/>
        <v>500</v>
      </c>
      <c r="J10" s="5">
        <f t="shared" si="0"/>
        <v>14</v>
      </c>
      <c r="K10" s="5">
        <f t="shared" si="0"/>
        <v>85</v>
      </c>
      <c r="L10" s="5">
        <f t="shared" si="0"/>
        <v>706</v>
      </c>
      <c r="M10" s="5">
        <f t="shared" si="0"/>
        <v>706</v>
      </c>
      <c r="N10" s="5">
        <f t="shared" si="0"/>
        <v>309</v>
      </c>
      <c r="O10" s="5">
        <f t="shared" si="0"/>
        <v>312</v>
      </c>
      <c r="P10" s="5">
        <f t="shared" si="0"/>
        <v>85</v>
      </c>
      <c r="Q10" s="5">
        <f t="shared" si="0"/>
        <v>0</v>
      </c>
      <c r="R10" s="5">
        <f t="shared" si="0"/>
        <v>0</v>
      </c>
      <c r="S10" s="5">
        <f t="shared" si="0"/>
        <v>0</v>
      </c>
      <c r="T10" s="5">
        <f t="shared" si="0"/>
        <v>0</v>
      </c>
      <c r="U10" s="5">
        <f>SUM(U11:U20)</f>
        <v>0</v>
      </c>
    </row>
    <row r="11" spans="1:21" ht="12.75">
      <c r="A11" s="7" t="s">
        <v>1</v>
      </c>
      <c r="B11" s="5" t="s">
        <v>2</v>
      </c>
      <c r="C11" s="5">
        <v>5726</v>
      </c>
      <c r="D11" s="5">
        <v>4762</v>
      </c>
      <c r="E11" s="5">
        <v>4663</v>
      </c>
      <c r="F11" s="5">
        <v>99</v>
      </c>
      <c r="G11" s="5">
        <v>0</v>
      </c>
      <c r="H11" s="5">
        <v>99</v>
      </c>
      <c r="I11" s="5">
        <v>90</v>
      </c>
      <c r="J11" s="5">
        <v>3</v>
      </c>
      <c r="K11" s="5">
        <v>6</v>
      </c>
      <c r="L11" s="5">
        <v>25</v>
      </c>
      <c r="M11" s="5">
        <v>25</v>
      </c>
      <c r="N11" s="5">
        <v>9</v>
      </c>
      <c r="O11" s="5">
        <v>10</v>
      </c>
      <c r="P11" s="5">
        <v>6</v>
      </c>
      <c r="Q11" s="5">
        <v>0</v>
      </c>
      <c r="R11" s="5">
        <v>0</v>
      </c>
      <c r="S11" s="5">
        <v>0</v>
      </c>
      <c r="T11" s="5">
        <v>0</v>
      </c>
      <c r="U11" s="5">
        <v>0</v>
      </c>
    </row>
    <row r="12" spans="1:21" ht="12.75">
      <c r="A12" s="7" t="s">
        <v>3</v>
      </c>
      <c r="B12" s="5" t="s">
        <v>4</v>
      </c>
      <c r="C12" s="5">
        <v>11328</v>
      </c>
      <c r="D12" s="5">
        <v>9116</v>
      </c>
      <c r="E12" s="5">
        <v>9095</v>
      </c>
      <c r="F12" s="5">
        <v>21</v>
      </c>
      <c r="G12" s="5">
        <v>1</v>
      </c>
      <c r="H12" s="5">
        <v>20</v>
      </c>
      <c r="I12" s="5">
        <v>20</v>
      </c>
      <c r="J12" s="5">
        <v>0</v>
      </c>
      <c r="K12" s="5">
        <v>0</v>
      </c>
      <c r="L12" s="5">
        <v>37</v>
      </c>
      <c r="M12" s="5">
        <v>37</v>
      </c>
      <c r="N12" s="5">
        <v>19</v>
      </c>
      <c r="O12" s="5">
        <v>18</v>
      </c>
      <c r="P12" s="5">
        <v>0</v>
      </c>
      <c r="Q12" s="5">
        <v>0</v>
      </c>
      <c r="R12" s="5">
        <v>0</v>
      </c>
      <c r="S12" s="5">
        <v>0</v>
      </c>
      <c r="T12" s="5">
        <v>0</v>
      </c>
      <c r="U12" s="5">
        <v>0</v>
      </c>
    </row>
    <row r="13" spans="1:21" ht="12.75">
      <c r="A13" s="7" t="s">
        <v>5</v>
      </c>
      <c r="B13" s="5" t="s">
        <v>6</v>
      </c>
      <c r="C13" s="5">
        <v>10949</v>
      </c>
      <c r="D13" s="5">
        <v>8758</v>
      </c>
      <c r="E13" s="5">
        <v>8727</v>
      </c>
      <c r="F13" s="5">
        <v>31</v>
      </c>
      <c r="G13" s="5">
        <v>0</v>
      </c>
      <c r="H13" s="5">
        <v>31</v>
      </c>
      <c r="I13" s="5">
        <v>30</v>
      </c>
      <c r="J13" s="5">
        <v>0</v>
      </c>
      <c r="K13" s="5">
        <v>1</v>
      </c>
      <c r="L13" s="5">
        <v>64</v>
      </c>
      <c r="M13" s="5">
        <v>64</v>
      </c>
      <c r="N13" s="5">
        <v>29</v>
      </c>
      <c r="O13" s="5">
        <v>34</v>
      </c>
      <c r="P13" s="5">
        <v>1</v>
      </c>
      <c r="Q13" s="5">
        <v>0</v>
      </c>
      <c r="R13" s="5">
        <v>0</v>
      </c>
      <c r="S13" s="5">
        <v>0</v>
      </c>
      <c r="T13" s="5">
        <v>0</v>
      </c>
      <c r="U13" s="5">
        <v>0</v>
      </c>
    </row>
    <row r="14" spans="1:21" ht="12.75">
      <c r="A14" s="7" t="s">
        <v>7</v>
      </c>
      <c r="B14" s="5" t="s">
        <v>8</v>
      </c>
      <c r="C14" s="5">
        <v>43611</v>
      </c>
      <c r="D14" s="5">
        <v>35257</v>
      </c>
      <c r="E14" s="5">
        <v>35073</v>
      </c>
      <c r="F14" s="5">
        <v>184</v>
      </c>
      <c r="G14" s="5">
        <v>0</v>
      </c>
      <c r="H14" s="5">
        <v>184</v>
      </c>
      <c r="I14" s="5">
        <v>126</v>
      </c>
      <c r="J14" s="5">
        <v>0</v>
      </c>
      <c r="K14" s="5">
        <v>58</v>
      </c>
      <c r="L14" s="5">
        <v>218</v>
      </c>
      <c r="M14" s="5">
        <v>218</v>
      </c>
      <c r="N14" s="5">
        <v>69</v>
      </c>
      <c r="O14" s="5">
        <v>91</v>
      </c>
      <c r="P14" s="5">
        <v>58</v>
      </c>
      <c r="Q14" s="5">
        <v>0</v>
      </c>
      <c r="R14" s="5">
        <v>0</v>
      </c>
      <c r="S14" s="5">
        <v>0</v>
      </c>
      <c r="T14" s="5">
        <v>0</v>
      </c>
      <c r="U14" s="5">
        <v>0</v>
      </c>
    </row>
    <row r="15" spans="1:21" ht="12.75">
      <c r="A15" s="7" t="s">
        <v>9</v>
      </c>
      <c r="B15" s="5" t="s">
        <v>10</v>
      </c>
      <c r="C15" s="5">
        <v>23005</v>
      </c>
      <c r="D15" s="5">
        <v>18045</v>
      </c>
      <c r="E15" s="5">
        <v>18004</v>
      </c>
      <c r="F15" s="5">
        <v>41</v>
      </c>
      <c r="G15" s="5">
        <v>0</v>
      </c>
      <c r="H15" s="5">
        <v>41</v>
      </c>
      <c r="I15" s="5">
        <v>37</v>
      </c>
      <c r="J15" s="5">
        <v>1</v>
      </c>
      <c r="K15" s="5">
        <v>3</v>
      </c>
      <c r="L15" s="5">
        <v>68</v>
      </c>
      <c r="M15" s="5">
        <v>68</v>
      </c>
      <c r="N15" s="5">
        <v>46</v>
      </c>
      <c r="O15" s="5">
        <v>19</v>
      </c>
      <c r="P15" s="5">
        <v>3</v>
      </c>
      <c r="Q15" s="5">
        <v>0</v>
      </c>
      <c r="R15" s="5">
        <v>0</v>
      </c>
      <c r="S15" s="5">
        <v>0</v>
      </c>
      <c r="T15" s="5">
        <v>0</v>
      </c>
      <c r="U15" s="5">
        <v>0</v>
      </c>
    </row>
    <row r="16" spans="1:21" ht="12.75">
      <c r="A16" s="7" t="s">
        <v>11</v>
      </c>
      <c r="B16" s="5" t="s">
        <v>12</v>
      </c>
      <c r="C16" s="5">
        <v>6755</v>
      </c>
      <c r="D16" s="5">
        <v>5534</v>
      </c>
      <c r="E16" s="5">
        <v>5469</v>
      </c>
      <c r="F16" s="5">
        <v>65</v>
      </c>
      <c r="G16" s="5">
        <v>1</v>
      </c>
      <c r="H16" s="5">
        <v>64</v>
      </c>
      <c r="I16" s="5">
        <v>54</v>
      </c>
      <c r="J16" s="5">
        <v>6</v>
      </c>
      <c r="K16" s="5">
        <v>4</v>
      </c>
      <c r="L16" s="5">
        <v>38</v>
      </c>
      <c r="M16" s="5">
        <v>38</v>
      </c>
      <c r="N16" s="5">
        <v>19</v>
      </c>
      <c r="O16" s="5">
        <v>15</v>
      </c>
      <c r="P16" s="5">
        <v>4</v>
      </c>
      <c r="Q16" s="5">
        <v>0</v>
      </c>
      <c r="R16" s="5">
        <v>0</v>
      </c>
      <c r="S16" s="5">
        <v>0</v>
      </c>
      <c r="T16" s="5">
        <v>0</v>
      </c>
      <c r="U16" s="5">
        <v>0</v>
      </c>
    </row>
    <row r="17" spans="1:21" ht="12.75">
      <c r="A17" s="7" t="s">
        <v>13</v>
      </c>
      <c r="B17" s="5" t="s">
        <v>14</v>
      </c>
      <c r="C17" s="5">
        <v>12535</v>
      </c>
      <c r="D17" s="5">
        <v>10047</v>
      </c>
      <c r="E17" s="5">
        <v>10008</v>
      </c>
      <c r="F17" s="5">
        <v>39</v>
      </c>
      <c r="G17" s="5">
        <v>0</v>
      </c>
      <c r="H17" s="5">
        <v>39</v>
      </c>
      <c r="I17" s="5">
        <v>32</v>
      </c>
      <c r="J17" s="5">
        <v>0</v>
      </c>
      <c r="K17" s="5">
        <v>7</v>
      </c>
      <c r="L17" s="5">
        <v>52</v>
      </c>
      <c r="M17" s="5">
        <v>52</v>
      </c>
      <c r="N17" s="5">
        <v>24</v>
      </c>
      <c r="O17" s="5">
        <v>21</v>
      </c>
      <c r="P17" s="5">
        <v>7</v>
      </c>
      <c r="Q17" s="5">
        <v>0</v>
      </c>
      <c r="R17" s="5">
        <v>0</v>
      </c>
      <c r="S17" s="5">
        <v>0</v>
      </c>
      <c r="T17" s="5">
        <v>0</v>
      </c>
      <c r="U17" s="5">
        <v>0</v>
      </c>
    </row>
    <row r="18" spans="1:21" ht="12.75">
      <c r="A18" s="7" t="s">
        <v>15</v>
      </c>
      <c r="B18" s="5" t="s">
        <v>16</v>
      </c>
      <c r="C18" s="5">
        <v>15425</v>
      </c>
      <c r="D18" s="5">
        <v>12409</v>
      </c>
      <c r="E18" s="5">
        <v>12365</v>
      </c>
      <c r="F18" s="5">
        <v>44</v>
      </c>
      <c r="G18" s="5">
        <v>0</v>
      </c>
      <c r="H18" s="5">
        <v>44</v>
      </c>
      <c r="I18" s="5">
        <v>41</v>
      </c>
      <c r="J18" s="5">
        <v>1</v>
      </c>
      <c r="K18" s="5">
        <v>2</v>
      </c>
      <c r="L18" s="5">
        <v>78</v>
      </c>
      <c r="M18" s="5">
        <v>78</v>
      </c>
      <c r="N18" s="5">
        <v>36</v>
      </c>
      <c r="O18" s="5">
        <v>40</v>
      </c>
      <c r="P18" s="5">
        <v>2</v>
      </c>
      <c r="Q18" s="5">
        <v>0</v>
      </c>
      <c r="R18" s="5">
        <v>0</v>
      </c>
      <c r="S18" s="5">
        <v>0</v>
      </c>
      <c r="T18" s="5">
        <v>0</v>
      </c>
      <c r="U18" s="5">
        <v>0</v>
      </c>
    </row>
    <row r="19" spans="1:21" ht="12.75">
      <c r="A19" s="7" t="s">
        <v>17</v>
      </c>
      <c r="B19" s="5" t="s">
        <v>18</v>
      </c>
      <c r="C19" s="5">
        <v>16718</v>
      </c>
      <c r="D19" s="5">
        <v>13267</v>
      </c>
      <c r="E19" s="5">
        <v>13251</v>
      </c>
      <c r="F19" s="5">
        <v>16</v>
      </c>
      <c r="G19" s="5">
        <v>0</v>
      </c>
      <c r="H19" s="5">
        <v>16</v>
      </c>
      <c r="I19" s="5">
        <v>14</v>
      </c>
      <c r="J19" s="5">
        <v>0</v>
      </c>
      <c r="K19" s="5">
        <v>2</v>
      </c>
      <c r="L19" s="5">
        <v>48</v>
      </c>
      <c r="M19" s="5">
        <v>48</v>
      </c>
      <c r="N19" s="5">
        <v>27</v>
      </c>
      <c r="O19" s="5">
        <v>19</v>
      </c>
      <c r="P19" s="5">
        <v>2</v>
      </c>
      <c r="Q19" s="5">
        <v>0</v>
      </c>
      <c r="R19" s="5">
        <v>0</v>
      </c>
      <c r="S19" s="5">
        <v>0</v>
      </c>
      <c r="T19" s="5">
        <v>0</v>
      </c>
      <c r="U19" s="5">
        <v>0</v>
      </c>
    </row>
    <row r="20" spans="1:21" ht="12.75">
      <c r="A20" s="7" t="s">
        <v>19</v>
      </c>
      <c r="B20" s="5" t="s">
        <v>20</v>
      </c>
      <c r="C20" s="5">
        <v>12831</v>
      </c>
      <c r="D20" s="5">
        <v>10558</v>
      </c>
      <c r="E20" s="5">
        <v>10497</v>
      </c>
      <c r="F20" s="5">
        <v>61</v>
      </c>
      <c r="G20" s="5">
        <v>0</v>
      </c>
      <c r="H20" s="5">
        <v>61</v>
      </c>
      <c r="I20" s="5">
        <v>56</v>
      </c>
      <c r="J20" s="5">
        <v>3</v>
      </c>
      <c r="K20" s="5">
        <v>2</v>
      </c>
      <c r="L20" s="5">
        <v>78</v>
      </c>
      <c r="M20" s="5">
        <v>78</v>
      </c>
      <c r="N20" s="5">
        <v>31</v>
      </c>
      <c r="O20" s="5">
        <v>45</v>
      </c>
      <c r="P20" s="5">
        <v>2</v>
      </c>
      <c r="Q20" s="5">
        <v>0</v>
      </c>
      <c r="R20" s="5">
        <v>0</v>
      </c>
      <c r="S20" s="5">
        <v>0</v>
      </c>
      <c r="T20" s="5">
        <v>0</v>
      </c>
      <c r="U20" s="5">
        <v>0</v>
      </c>
    </row>
    <row r="21" spans="1:21" ht="12.75">
      <c r="A21" s="7">
        <v>240300</v>
      </c>
      <c r="B21" s="4" t="s">
        <v>119</v>
      </c>
      <c r="C21" s="5">
        <f>SUM(C22:C33)</f>
        <v>172987</v>
      </c>
      <c r="D21" s="5">
        <f aca="true" t="shared" si="1" ref="D21:T21">SUM(D22:D33)</f>
        <v>139333</v>
      </c>
      <c r="E21" s="5">
        <f t="shared" si="1"/>
        <v>138537</v>
      </c>
      <c r="F21" s="5">
        <f t="shared" si="1"/>
        <v>796</v>
      </c>
      <c r="G21" s="5">
        <f t="shared" si="1"/>
        <v>7</v>
      </c>
      <c r="H21" s="5">
        <f t="shared" si="1"/>
        <v>789</v>
      </c>
      <c r="I21" s="5">
        <f t="shared" si="1"/>
        <v>646</v>
      </c>
      <c r="J21" s="5">
        <f t="shared" si="1"/>
        <v>28</v>
      </c>
      <c r="K21" s="5">
        <f t="shared" si="1"/>
        <v>115</v>
      </c>
      <c r="L21" s="5">
        <f t="shared" si="1"/>
        <v>1190</v>
      </c>
      <c r="M21" s="5">
        <f t="shared" si="1"/>
        <v>1190</v>
      </c>
      <c r="N21" s="5">
        <f t="shared" si="1"/>
        <v>563</v>
      </c>
      <c r="O21" s="5">
        <f t="shared" si="1"/>
        <v>512</v>
      </c>
      <c r="P21" s="5">
        <f t="shared" si="1"/>
        <v>115</v>
      </c>
      <c r="Q21" s="5">
        <f t="shared" si="1"/>
        <v>0</v>
      </c>
      <c r="R21" s="5">
        <f t="shared" si="1"/>
        <v>0</v>
      </c>
      <c r="S21" s="5">
        <f t="shared" si="1"/>
        <v>0</v>
      </c>
      <c r="T21" s="5">
        <f t="shared" si="1"/>
        <v>0</v>
      </c>
      <c r="U21" s="5">
        <f>SUM(U22:U33)</f>
        <v>0</v>
      </c>
    </row>
    <row r="22" spans="1:21" ht="12.75">
      <c r="A22" s="7" t="s">
        <v>21</v>
      </c>
      <c r="B22" s="5" t="s">
        <v>22</v>
      </c>
      <c r="C22" s="5">
        <v>33429</v>
      </c>
      <c r="D22" s="5">
        <v>27759</v>
      </c>
      <c r="E22" s="5">
        <v>27568</v>
      </c>
      <c r="F22" s="5">
        <v>191</v>
      </c>
      <c r="G22" s="5">
        <v>4</v>
      </c>
      <c r="H22" s="5">
        <v>187</v>
      </c>
      <c r="I22" s="5">
        <v>139</v>
      </c>
      <c r="J22" s="5">
        <v>2</v>
      </c>
      <c r="K22" s="5">
        <v>46</v>
      </c>
      <c r="L22" s="5">
        <v>307</v>
      </c>
      <c r="M22" s="5">
        <v>307</v>
      </c>
      <c r="N22" s="5">
        <v>95</v>
      </c>
      <c r="O22" s="5">
        <v>166</v>
      </c>
      <c r="P22" s="5">
        <v>46</v>
      </c>
      <c r="Q22" s="5">
        <v>0</v>
      </c>
      <c r="R22" s="5">
        <v>0</v>
      </c>
      <c r="S22" s="5">
        <v>0</v>
      </c>
      <c r="T22" s="5">
        <v>0</v>
      </c>
      <c r="U22" s="5">
        <v>0</v>
      </c>
    </row>
    <row r="23" spans="1:21" ht="12.75">
      <c r="A23" s="7" t="s">
        <v>23</v>
      </c>
      <c r="B23" s="5" t="s">
        <v>24</v>
      </c>
      <c r="C23" s="5">
        <v>15427</v>
      </c>
      <c r="D23" s="5">
        <v>12901</v>
      </c>
      <c r="E23" s="5">
        <v>12814</v>
      </c>
      <c r="F23" s="5">
        <v>87</v>
      </c>
      <c r="G23" s="5">
        <v>1</v>
      </c>
      <c r="H23" s="5">
        <v>86</v>
      </c>
      <c r="I23" s="5">
        <v>77</v>
      </c>
      <c r="J23" s="5">
        <v>4</v>
      </c>
      <c r="K23" s="5">
        <v>5</v>
      </c>
      <c r="L23" s="5">
        <v>102</v>
      </c>
      <c r="M23" s="5">
        <v>102</v>
      </c>
      <c r="N23" s="5">
        <v>44</v>
      </c>
      <c r="O23" s="5">
        <v>53</v>
      </c>
      <c r="P23" s="5">
        <v>5</v>
      </c>
      <c r="Q23" s="5">
        <v>0</v>
      </c>
      <c r="R23" s="5">
        <v>0</v>
      </c>
      <c r="S23" s="5">
        <v>0</v>
      </c>
      <c r="T23" s="5">
        <v>0</v>
      </c>
      <c r="U23" s="5">
        <v>0</v>
      </c>
    </row>
    <row r="24" spans="1:21" ht="12.75">
      <c r="A24" s="7" t="s">
        <v>25</v>
      </c>
      <c r="B24" s="5" t="s">
        <v>26</v>
      </c>
      <c r="C24" s="5">
        <v>11134</v>
      </c>
      <c r="D24" s="5">
        <v>9219</v>
      </c>
      <c r="E24" s="5">
        <v>9106</v>
      </c>
      <c r="F24" s="5">
        <v>113</v>
      </c>
      <c r="G24" s="5">
        <v>0</v>
      </c>
      <c r="H24" s="5">
        <v>113</v>
      </c>
      <c r="I24" s="5">
        <v>87</v>
      </c>
      <c r="J24" s="5">
        <v>13</v>
      </c>
      <c r="K24" s="5">
        <v>13</v>
      </c>
      <c r="L24" s="5">
        <v>64</v>
      </c>
      <c r="M24" s="5">
        <v>64</v>
      </c>
      <c r="N24" s="5">
        <v>18</v>
      </c>
      <c r="O24" s="5">
        <v>33</v>
      </c>
      <c r="P24" s="5">
        <v>13</v>
      </c>
      <c r="Q24" s="5">
        <v>0</v>
      </c>
      <c r="R24" s="5">
        <v>0</v>
      </c>
      <c r="S24" s="5">
        <v>0</v>
      </c>
      <c r="T24" s="5">
        <v>0</v>
      </c>
      <c r="U24" s="5">
        <v>0</v>
      </c>
    </row>
    <row r="25" spans="1:21" ht="12.75">
      <c r="A25" s="7" t="s">
        <v>27</v>
      </c>
      <c r="B25" s="5" t="s">
        <v>28</v>
      </c>
      <c r="C25" s="5">
        <v>10886</v>
      </c>
      <c r="D25" s="5">
        <v>8607</v>
      </c>
      <c r="E25" s="5">
        <v>8550</v>
      </c>
      <c r="F25" s="5">
        <v>57</v>
      </c>
      <c r="G25" s="5">
        <v>1</v>
      </c>
      <c r="H25" s="5">
        <v>56</v>
      </c>
      <c r="I25" s="5">
        <v>52</v>
      </c>
      <c r="J25" s="5">
        <v>2</v>
      </c>
      <c r="K25" s="5">
        <v>2</v>
      </c>
      <c r="L25" s="5">
        <v>51</v>
      </c>
      <c r="M25" s="5">
        <v>51</v>
      </c>
      <c r="N25" s="5">
        <v>26</v>
      </c>
      <c r="O25" s="5">
        <v>23</v>
      </c>
      <c r="P25" s="5">
        <v>2</v>
      </c>
      <c r="Q25" s="5">
        <v>0</v>
      </c>
      <c r="R25" s="5">
        <v>0</v>
      </c>
      <c r="S25" s="5">
        <v>0</v>
      </c>
      <c r="T25" s="5">
        <v>0</v>
      </c>
      <c r="U25" s="5">
        <v>0</v>
      </c>
    </row>
    <row r="26" spans="1:21" ht="12.75">
      <c r="A26" s="7" t="s">
        <v>29</v>
      </c>
      <c r="B26" s="5" t="s">
        <v>30</v>
      </c>
      <c r="C26" s="5">
        <v>9584</v>
      </c>
      <c r="D26" s="5">
        <v>7527</v>
      </c>
      <c r="E26" s="5">
        <v>7520</v>
      </c>
      <c r="F26" s="5">
        <v>7</v>
      </c>
      <c r="G26" s="5">
        <v>0</v>
      </c>
      <c r="H26" s="5">
        <v>7</v>
      </c>
      <c r="I26" s="5">
        <v>6</v>
      </c>
      <c r="J26" s="5">
        <v>0</v>
      </c>
      <c r="K26" s="5">
        <v>1</v>
      </c>
      <c r="L26" s="5">
        <v>33</v>
      </c>
      <c r="M26" s="5">
        <v>33</v>
      </c>
      <c r="N26" s="5">
        <v>11</v>
      </c>
      <c r="O26" s="5">
        <v>21</v>
      </c>
      <c r="P26" s="5">
        <v>1</v>
      </c>
      <c r="Q26" s="5">
        <v>0</v>
      </c>
      <c r="R26" s="5">
        <v>0</v>
      </c>
      <c r="S26" s="5">
        <v>0</v>
      </c>
      <c r="T26" s="5">
        <v>0</v>
      </c>
      <c r="U26" s="5">
        <v>0</v>
      </c>
    </row>
    <row r="27" spans="1:21" ht="12.75">
      <c r="A27" s="7" t="s">
        <v>31</v>
      </c>
      <c r="B27" s="5" t="s">
        <v>32</v>
      </c>
      <c r="C27" s="5">
        <v>5721</v>
      </c>
      <c r="D27" s="5">
        <v>4541</v>
      </c>
      <c r="E27" s="5">
        <v>4523</v>
      </c>
      <c r="F27" s="5">
        <v>18</v>
      </c>
      <c r="G27" s="5">
        <v>0</v>
      </c>
      <c r="H27" s="5">
        <v>18</v>
      </c>
      <c r="I27" s="5">
        <v>18</v>
      </c>
      <c r="J27" s="5">
        <v>0</v>
      </c>
      <c r="K27" s="5">
        <v>0</v>
      </c>
      <c r="L27" s="5">
        <v>18</v>
      </c>
      <c r="M27" s="5">
        <v>18</v>
      </c>
      <c r="N27" s="5">
        <v>10</v>
      </c>
      <c r="O27" s="5">
        <v>8</v>
      </c>
      <c r="P27" s="5">
        <v>0</v>
      </c>
      <c r="Q27" s="5">
        <v>0</v>
      </c>
      <c r="R27" s="5">
        <v>0</v>
      </c>
      <c r="S27" s="5">
        <v>0</v>
      </c>
      <c r="T27" s="5">
        <v>0</v>
      </c>
      <c r="U27" s="5">
        <v>0</v>
      </c>
    </row>
    <row r="28" spans="1:21" ht="12.75">
      <c r="A28" s="7" t="s">
        <v>33</v>
      </c>
      <c r="B28" s="5" t="s">
        <v>34</v>
      </c>
      <c r="C28" s="5">
        <v>12771</v>
      </c>
      <c r="D28" s="5">
        <v>10362</v>
      </c>
      <c r="E28" s="5">
        <v>10308</v>
      </c>
      <c r="F28" s="5">
        <v>54</v>
      </c>
      <c r="G28" s="5">
        <v>1</v>
      </c>
      <c r="H28" s="5">
        <v>53</v>
      </c>
      <c r="I28" s="5">
        <v>46</v>
      </c>
      <c r="J28" s="5">
        <v>1</v>
      </c>
      <c r="K28" s="5">
        <v>6</v>
      </c>
      <c r="L28" s="5">
        <v>48</v>
      </c>
      <c r="M28" s="5">
        <v>48</v>
      </c>
      <c r="N28" s="5">
        <v>16</v>
      </c>
      <c r="O28" s="5">
        <v>26</v>
      </c>
      <c r="P28" s="5">
        <v>6</v>
      </c>
      <c r="Q28" s="5">
        <v>0</v>
      </c>
      <c r="R28" s="5">
        <v>0</v>
      </c>
      <c r="S28" s="5">
        <v>0</v>
      </c>
      <c r="T28" s="5">
        <v>0</v>
      </c>
      <c r="U28" s="5">
        <v>0</v>
      </c>
    </row>
    <row r="29" spans="1:21" ht="12.75">
      <c r="A29" s="7" t="s">
        <v>35</v>
      </c>
      <c r="B29" s="5" t="s">
        <v>36</v>
      </c>
      <c r="C29" s="5">
        <v>10398</v>
      </c>
      <c r="D29" s="5">
        <v>8190</v>
      </c>
      <c r="E29" s="5">
        <v>8145</v>
      </c>
      <c r="F29" s="5">
        <v>45</v>
      </c>
      <c r="G29" s="5">
        <v>0</v>
      </c>
      <c r="H29" s="5">
        <v>45</v>
      </c>
      <c r="I29" s="5">
        <v>30</v>
      </c>
      <c r="J29" s="5">
        <v>3</v>
      </c>
      <c r="K29" s="5">
        <v>12</v>
      </c>
      <c r="L29" s="5">
        <v>63</v>
      </c>
      <c r="M29" s="5">
        <v>63</v>
      </c>
      <c r="N29" s="5">
        <v>21</v>
      </c>
      <c r="O29" s="5">
        <v>30</v>
      </c>
      <c r="P29" s="5">
        <v>12</v>
      </c>
      <c r="Q29" s="5">
        <v>0</v>
      </c>
      <c r="R29" s="5">
        <v>0</v>
      </c>
      <c r="S29" s="5">
        <v>0</v>
      </c>
      <c r="T29" s="5">
        <v>0</v>
      </c>
      <c r="U29" s="5">
        <v>0</v>
      </c>
    </row>
    <row r="30" spans="1:21" ht="12.75">
      <c r="A30" s="7" t="s">
        <v>37</v>
      </c>
      <c r="B30" s="5" t="s">
        <v>38</v>
      </c>
      <c r="C30" s="5">
        <v>11991</v>
      </c>
      <c r="D30" s="5">
        <v>9109</v>
      </c>
      <c r="E30" s="5">
        <v>9062</v>
      </c>
      <c r="F30" s="5">
        <v>47</v>
      </c>
      <c r="G30" s="5">
        <v>0</v>
      </c>
      <c r="H30" s="5">
        <v>47</v>
      </c>
      <c r="I30" s="5">
        <v>45</v>
      </c>
      <c r="J30" s="5">
        <v>0</v>
      </c>
      <c r="K30" s="5">
        <v>2</v>
      </c>
      <c r="L30" s="5">
        <v>59</v>
      </c>
      <c r="M30" s="5">
        <v>59</v>
      </c>
      <c r="N30" s="5">
        <v>26</v>
      </c>
      <c r="O30" s="5">
        <v>31</v>
      </c>
      <c r="P30" s="5">
        <v>2</v>
      </c>
      <c r="Q30" s="5">
        <v>0</v>
      </c>
      <c r="R30" s="5">
        <v>0</v>
      </c>
      <c r="S30" s="5">
        <v>0</v>
      </c>
      <c r="T30" s="5">
        <v>0</v>
      </c>
      <c r="U30" s="5">
        <v>0</v>
      </c>
    </row>
    <row r="31" spans="1:21" ht="12.75">
      <c r="A31" s="7" t="s">
        <v>39</v>
      </c>
      <c r="B31" s="5" t="s">
        <v>40</v>
      </c>
      <c r="C31" s="5">
        <v>25833</v>
      </c>
      <c r="D31" s="5">
        <v>20707</v>
      </c>
      <c r="E31" s="5">
        <v>20601</v>
      </c>
      <c r="F31" s="5">
        <v>106</v>
      </c>
      <c r="G31" s="5">
        <v>0</v>
      </c>
      <c r="H31" s="5">
        <v>106</v>
      </c>
      <c r="I31" s="5">
        <v>80</v>
      </c>
      <c r="J31" s="5">
        <v>0</v>
      </c>
      <c r="K31" s="5">
        <v>26</v>
      </c>
      <c r="L31" s="5">
        <v>312</v>
      </c>
      <c r="M31" s="5">
        <v>312</v>
      </c>
      <c r="N31" s="5">
        <v>218</v>
      </c>
      <c r="O31" s="5">
        <v>68</v>
      </c>
      <c r="P31" s="5">
        <v>26</v>
      </c>
      <c r="Q31" s="5">
        <v>0</v>
      </c>
      <c r="R31" s="5">
        <v>0</v>
      </c>
      <c r="S31" s="5">
        <v>0</v>
      </c>
      <c r="T31" s="5">
        <v>0</v>
      </c>
      <c r="U31" s="5">
        <v>0</v>
      </c>
    </row>
    <row r="32" spans="1:21" ht="12.75">
      <c r="A32" s="7" t="s">
        <v>41</v>
      </c>
      <c r="B32" s="5" t="s">
        <v>42</v>
      </c>
      <c r="C32" s="5">
        <v>12892</v>
      </c>
      <c r="D32" s="5">
        <v>10164</v>
      </c>
      <c r="E32" s="5">
        <v>10127</v>
      </c>
      <c r="F32" s="5">
        <v>37</v>
      </c>
      <c r="G32" s="5">
        <v>0</v>
      </c>
      <c r="H32" s="5">
        <v>37</v>
      </c>
      <c r="I32" s="5">
        <v>34</v>
      </c>
      <c r="J32" s="5">
        <v>2</v>
      </c>
      <c r="K32" s="5">
        <v>1</v>
      </c>
      <c r="L32" s="5">
        <v>71</v>
      </c>
      <c r="M32" s="5">
        <v>71</v>
      </c>
      <c r="N32" s="5">
        <v>46</v>
      </c>
      <c r="O32" s="5">
        <v>24</v>
      </c>
      <c r="P32" s="5">
        <v>1</v>
      </c>
      <c r="Q32" s="5">
        <v>0</v>
      </c>
      <c r="R32" s="5">
        <v>0</v>
      </c>
      <c r="S32" s="5">
        <v>0</v>
      </c>
      <c r="T32" s="5">
        <v>0</v>
      </c>
      <c r="U32" s="5">
        <v>0</v>
      </c>
    </row>
    <row r="33" spans="1:21" ht="12.75">
      <c r="A33" s="7" t="s">
        <v>43</v>
      </c>
      <c r="B33" s="5" t="s">
        <v>44</v>
      </c>
      <c r="C33" s="5">
        <v>12921</v>
      </c>
      <c r="D33" s="5">
        <v>10247</v>
      </c>
      <c r="E33" s="5">
        <v>10213</v>
      </c>
      <c r="F33" s="5">
        <v>34</v>
      </c>
      <c r="G33" s="5">
        <v>0</v>
      </c>
      <c r="H33" s="5">
        <v>34</v>
      </c>
      <c r="I33" s="5">
        <v>32</v>
      </c>
      <c r="J33" s="5">
        <v>1</v>
      </c>
      <c r="K33" s="5">
        <v>1</v>
      </c>
      <c r="L33" s="5">
        <v>62</v>
      </c>
      <c r="M33" s="5">
        <v>62</v>
      </c>
      <c r="N33" s="5">
        <v>32</v>
      </c>
      <c r="O33" s="5">
        <v>29</v>
      </c>
      <c r="P33" s="5">
        <v>1</v>
      </c>
      <c r="Q33" s="5">
        <v>0</v>
      </c>
      <c r="R33" s="5">
        <v>0</v>
      </c>
      <c r="S33" s="5">
        <v>0</v>
      </c>
      <c r="T33" s="5">
        <v>0</v>
      </c>
      <c r="U33" s="5">
        <v>0</v>
      </c>
    </row>
    <row r="34" spans="1:21" ht="12.75">
      <c r="A34" s="7">
        <v>241000</v>
      </c>
      <c r="B34" s="4" t="s">
        <v>120</v>
      </c>
      <c r="C34" s="5">
        <f>SUM(C35:C40)</f>
        <v>107372</v>
      </c>
      <c r="D34" s="5">
        <f aca="true" t="shared" si="2" ref="D34:T34">SUM(D35:D40)</f>
        <v>85049</v>
      </c>
      <c r="E34" s="5">
        <f t="shared" si="2"/>
        <v>84811</v>
      </c>
      <c r="F34" s="5">
        <f t="shared" si="2"/>
        <v>238</v>
      </c>
      <c r="G34" s="5">
        <f t="shared" si="2"/>
        <v>0</v>
      </c>
      <c r="H34" s="5">
        <f t="shared" si="2"/>
        <v>238</v>
      </c>
      <c r="I34" s="5">
        <f t="shared" si="2"/>
        <v>198</v>
      </c>
      <c r="J34" s="5">
        <f t="shared" si="2"/>
        <v>6</v>
      </c>
      <c r="K34" s="5">
        <f t="shared" si="2"/>
        <v>34</v>
      </c>
      <c r="L34" s="5">
        <f t="shared" si="2"/>
        <v>447</v>
      </c>
      <c r="M34" s="5">
        <f t="shared" si="2"/>
        <v>447</v>
      </c>
      <c r="N34" s="5">
        <f t="shared" si="2"/>
        <v>189</v>
      </c>
      <c r="O34" s="5">
        <f t="shared" si="2"/>
        <v>224</v>
      </c>
      <c r="P34" s="5">
        <f t="shared" si="2"/>
        <v>34</v>
      </c>
      <c r="Q34" s="5">
        <f t="shared" si="2"/>
        <v>0</v>
      </c>
      <c r="R34" s="5">
        <f t="shared" si="2"/>
        <v>0</v>
      </c>
      <c r="S34" s="5">
        <f t="shared" si="2"/>
        <v>0</v>
      </c>
      <c r="T34" s="5">
        <f t="shared" si="2"/>
        <v>0</v>
      </c>
      <c r="U34" s="5">
        <f>SUM(U35:U40)</f>
        <v>0</v>
      </c>
    </row>
    <row r="35" spans="1:21" ht="12.75">
      <c r="A35" s="7" t="s">
        <v>45</v>
      </c>
      <c r="B35" s="5" t="s">
        <v>46</v>
      </c>
      <c r="C35" s="5">
        <v>6583</v>
      </c>
      <c r="D35" s="5">
        <v>5318</v>
      </c>
      <c r="E35" s="5">
        <v>5295</v>
      </c>
      <c r="F35" s="5">
        <v>23</v>
      </c>
      <c r="G35" s="5">
        <v>0</v>
      </c>
      <c r="H35" s="5">
        <v>23</v>
      </c>
      <c r="I35" s="5">
        <v>19</v>
      </c>
      <c r="J35" s="5">
        <v>0</v>
      </c>
      <c r="K35" s="5">
        <v>4</v>
      </c>
      <c r="L35" s="5">
        <v>24</v>
      </c>
      <c r="M35" s="5">
        <v>24</v>
      </c>
      <c r="N35" s="5">
        <v>5</v>
      </c>
      <c r="O35" s="5">
        <v>15</v>
      </c>
      <c r="P35" s="5">
        <v>4</v>
      </c>
      <c r="Q35" s="5">
        <v>0</v>
      </c>
      <c r="R35" s="5">
        <v>0</v>
      </c>
      <c r="S35" s="5">
        <v>0</v>
      </c>
      <c r="T35" s="5">
        <v>0</v>
      </c>
      <c r="U35" s="5">
        <v>0</v>
      </c>
    </row>
    <row r="36" spans="1:21" ht="12.75">
      <c r="A36" s="7" t="s">
        <v>47</v>
      </c>
      <c r="B36" s="5" t="s">
        <v>48</v>
      </c>
      <c r="C36" s="5">
        <v>4824</v>
      </c>
      <c r="D36" s="5">
        <v>3887</v>
      </c>
      <c r="E36" s="5">
        <v>3864</v>
      </c>
      <c r="F36" s="5">
        <v>23</v>
      </c>
      <c r="G36" s="5">
        <v>0</v>
      </c>
      <c r="H36" s="5">
        <v>23</v>
      </c>
      <c r="I36" s="5">
        <v>21</v>
      </c>
      <c r="J36" s="5">
        <v>0</v>
      </c>
      <c r="K36" s="5">
        <v>2</v>
      </c>
      <c r="L36" s="5">
        <v>16</v>
      </c>
      <c r="M36" s="5">
        <v>16</v>
      </c>
      <c r="N36" s="5">
        <v>3</v>
      </c>
      <c r="O36" s="5">
        <v>11</v>
      </c>
      <c r="P36" s="5">
        <v>2</v>
      </c>
      <c r="Q36" s="5">
        <v>0</v>
      </c>
      <c r="R36" s="5">
        <v>0</v>
      </c>
      <c r="S36" s="5">
        <v>0</v>
      </c>
      <c r="T36" s="5">
        <v>0</v>
      </c>
      <c r="U36" s="5">
        <v>0</v>
      </c>
    </row>
    <row r="37" spans="1:21" ht="12.75">
      <c r="A37" s="7" t="s">
        <v>49</v>
      </c>
      <c r="B37" s="5" t="s">
        <v>50</v>
      </c>
      <c r="C37" s="5">
        <v>15585</v>
      </c>
      <c r="D37" s="5">
        <v>12421</v>
      </c>
      <c r="E37" s="5">
        <v>12378</v>
      </c>
      <c r="F37" s="5">
        <v>43</v>
      </c>
      <c r="G37" s="5">
        <v>0</v>
      </c>
      <c r="H37" s="5">
        <v>43</v>
      </c>
      <c r="I37" s="5">
        <v>39</v>
      </c>
      <c r="J37" s="5">
        <v>0</v>
      </c>
      <c r="K37" s="5">
        <v>4</v>
      </c>
      <c r="L37" s="5">
        <v>60</v>
      </c>
      <c r="M37" s="5">
        <v>60</v>
      </c>
      <c r="N37" s="5">
        <v>9</v>
      </c>
      <c r="O37" s="5">
        <v>47</v>
      </c>
      <c r="P37" s="5">
        <v>4</v>
      </c>
      <c r="Q37" s="5">
        <v>0</v>
      </c>
      <c r="R37" s="5">
        <v>0</v>
      </c>
      <c r="S37" s="5">
        <v>0</v>
      </c>
      <c r="T37" s="5">
        <v>0</v>
      </c>
      <c r="U37" s="5">
        <v>0</v>
      </c>
    </row>
    <row r="38" spans="1:21" ht="12.75">
      <c r="A38" s="7" t="s">
        <v>51</v>
      </c>
      <c r="B38" s="5" t="s">
        <v>52</v>
      </c>
      <c r="C38" s="5">
        <v>17744</v>
      </c>
      <c r="D38" s="5">
        <v>13919</v>
      </c>
      <c r="E38" s="5">
        <v>13874</v>
      </c>
      <c r="F38" s="5">
        <v>45</v>
      </c>
      <c r="G38" s="5">
        <v>0</v>
      </c>
      <c r="H38" s="5">
        <v>45</v>
      </c>
      <c r="I38" s="5">
        <v>40</v>
      </c>
      <c r="J38" s="5">
        <v>0</v>
      </c>
      <c r="K38" s="5">
        <v>5</v>
      </c>
      <c r="L38" s="5">
        <v>112</v>
      </c>
      <c r="M38" s="5">
        <v>112</v>
      </c>
      <c r="N38" s="5">
        <v>75</v>
      </c>
      <c r="O38" s="5">
        <v>32</v>
      </c>
      <c r="P38" s="5">
        <v>5</v>
      </c>
      <c r="Q38" s="5">
        <v>0</v>
      </c>
      <c r="R38" s="5">
        <v>0</v>
      </c>
      <c r="S38" s="5">
        <v>0</v>
      </c>
      <c r="T38" s="5">
        <v>0</v>
      </c>
      <c r="U38" s="5">
        <v>0</v>
      </c>
    </row>
    <row r="39" spans="1:21" ht="12.75">
      <c r="A39" s="7" t="s">
        <v>53</v>
      </c>
      <c r="B39" s="5" t="s">
        <v>54</v>
      </c>
      <c r="C39" s="5">
        <v>50807</v>
      </c>
      <c r="D39" s="5">
        <v>40393</v>
      </c>
      <c r="E39" s="5">
        <v>40316</v>
      </c>
      <c r="F39" s="5">
        <v>77</v>
      </c>
      <c r="G39" s="5">
        <v>0</v>
      </c>
      <c r="H39" s="5">
        <v>77</v>
      </c>
      <c r="I39" s="5">
        <v>53</v>
      </c>
      <c r="J39" s="5">
        <v>5</v>
      </c>
      <c r="K39" s="5">
        <v>19</v>
      </c>
      <c r="L39" s="5">
        <v>207</v>
      </c>
      <c r="M39" s="5">
        <v>207</v>
      </c>
      <c r="N39" s="5">
        <v>85</v>
      </c>
      <c r="O39" s="5">
        <v>103</v>
      </c>
      <c r="P39" s="5">
        <v>19</v>
      </c>
      <c r="Q39" s="5">
        <v>0</v>
      </c>
      <c r="R39" s="5">
        <v>0</v>
      </c>
      <c r="S39" s="5">
        <v>0</v>
      </c>
      <c r="T39" s="5">
        <v>0</v>
      </c>
      <c r="U39" s="5">
        <v>0</v>
      </c>
    </row>
    <row r="40" spans="1:21" ht="12.75">
      <c r="A40" s="7" t="s">
        <v>55</v>
      </c>
      <c r="B40" s="5" t="s">
        <v>56</v>
      </c>
      <c r="C40" s="5">
        <v>11829</v>
      </c>
      <c r="D40" s="5">
        <v>9111</v>
      </c>
      <c r="E40" s="5">
        <v>9084</v>
      </c>
      <c r="F40" s="5">
        <v>27</v>
      </c>
      <c r="G40" s="5">
        <v>0</v>
      </c>
      <c r="H40" s="5">
        <v>27</v>
      </c>
      <c r="I40" s="5">
        <v>26</v>
      </c>
      <c r="J40" s="5">
        <v>1</v>
      </c>
      <c r="K40" s="5">
        <v>0</v>
      </c>
      <c r="L40" s="5">
        <v>28</v>
      </c>
      <c r="M40" s="5">
        <v>28</v>
      </c>
      <c r="N40" s="5">
        <v>12</v>
      </c>
      <c r="O40" s="5">
        <v>16</v>
      </c>
      <c r="P40" s="5">
        <v>0</v>
      </c>
      <c r="Q40" s="5">
        <v>0</v>
      </c>
      <c r="R40" s="5">
        <v>0</v>
      </c>
      <c r="S40" s="5">
        <v>0</v>
      </c>
      <c r="T40" s="5">
        <v>0</v>
      </c>
      <c r="U40" s="5">
        <v>0</v>
      </c>
    </row>
    <row r="41" spans="1:21" ht="12.75">
      <c r="A41" s="8">
        <v>241500</v>
      </c>
      <c r="B41" s="4" t="s">
        <v>121</v>
      </c>
      <c r="C41" s="6">
        <f>SUM(C42:C50)</f>
        <v>153356</v>
      </c>
      <c r="D41" s="6">
        <f aca="true" t="shared" si="3" ref="D41:T41">SUM(D42:D50)</f>
        <v>125286</v>
      </c>
      <c r="E41" s="6">
        <f t="shared" si="3"/>
        <v>124933</v>
      </c>
      <c r="F41" s="6">
        <f t="shared" si="3"/>
        <v>353</v>
      </c>
      <c r="G41" s="6">
        <f t="shared" si="3"/>
        <v>0</v>
      </c>
      <c r="H41" s="6">
        <f t="shared" si="3"/>
        <v>353</v>
      </c>
      <c r="I41" s="6">
        <f t="shared" si="3"/>
        <v>257</v>
      </c>
      <c r="J41" s="6">
        <f t="shared" si="3"/>
        <v>13</v>
      </c>
      <c r="K41" s="6">
        <f t="shared" si="3"/>
        <v>83</v>
      </c>
      <c r="L41" s="6">
        <f t="shared" si="3"/>
        <v>766</v>
      </c>
      <c r="M41" s="6">
        <f t="shared" si="3"/>
        <v>766</v>
      </c>
      <c r="N41" s="6">
        <f t="shared" si="3"/>
        <v>356</v>
      </c>
      <c r="O41" s="6">
        <f t="shared" si="3"/>
        <v>327</v>
      </c>
      <c r="P41" s="6">
        <f t="shared" si="3"/>
        <v>83</v>
      </c>
      <c r="Q41" s="6">
        <f t="shared" si="3"/>
        <v>0</v>
      </c>
      <c r="R41" s="6">
        <f t="shared" si="3"/>
        <v>0</v>
      </c>
      <c r="S41" s="6">
        <f t="shared" si="3"/>
        <v>0</v>
      </c>
      <c r="T41" s="6">
        <f t="shared" si="3"/>
        <v>0</v>
      </c>
      <c r="U41" s="6">
        <f>SUM(U42:U50)</f>
        <v>0</v>
      </c>
    </row>
    <row r="42" spans="1:21" ht="12.75">
      <c r="A42" s="7" t="s">
        <v>57</v>
      </c>
      <c r="B42" s="5" t="s">
        <v>58</v>
      </c>
      <c r="C42" s="5">
        <v>13700</v>
      </c>
      <c r="D42" s="5">
        <v>11352</v>
      </c>
      <c r="E42" s="5">
        <v>11311</v>
      </c>
      <c r="F42" s="5">
        <v>41</v>
      </c>
      <c r="G42" s="5">
        <v>0</v>
      </c>
      <c r="H42" s="5">
        <v>41</v>
      </c>
      <c r="I42" s="5">
        <v>27</v>
      </c>
      <c r="J42" s="5">
        <v>3</v>
      </c>
      <c r="K42" s="5">
        <v>11</v>
      </c>
      <c r="L42" s="5">
        <v>57</v>
      </c>
      <c r="M42" s="5">
        <v>57</v>
      </c>
      <c r="N42" s="5">
        <v>20</v>
      </c>
      <c r="O42" s="5">
        <v>26</v>
      </c>
      <c r="P42" s="5">
        <v>11</v>
      </c>
      <c r="Q42" s="5">
        <v>0</v>
      </c>
      <c r="R42" s="5">
        <v>0</v>
      </c>
      <c r="S42" s="5">
        <v>0</v>
      </c>
      <c r="T42" s="5">
        <v>0</v>
      </c>
      <c r="U42" s="5">
        <v>0</v>
      </c>
    </row>
    <row r="43" spans="1:21" ht="12.75">
      <c r="A43" s="7" t="s">
        <v>59</v>
      </c>
      <c r="B43" s="5" t="s">
        <v>60</v>
      </c>
      <c r="C43" s="5">
        <v>17392</v>
      </c>
      <c r="D43" s="5">
        <v>14131</v>
      </c>
      <c r="E43" s="5">
        <v>14088</v>
      </c>
      <c r="F43" s="5">
        <v>43</v>
      </c>
      <c r="G43" s="5">
        <v>0</v>
      </c>
      <c r="H43" s="5">
        <v>43</v>
      </c>
      <c r="I43" s="5">
        <v>30</v>
      </c>
      <c r="J43" s="5">
        <v>1</v>
      </c>
      <c r="K43" s="5">
        <v>12</v>
      </c>
      <c r="L43" s="5">
        <v>68</v>
      </c>
      <c r="M43" s="5">
        <v>68</v>
      </c>
      <c r="N43" s="5">
        <v>22</v>
      </c>
      <c r="O43" s="5">
        <v>34</v>
      </c>
      <c r="P43" s="5">
        <v>12</v>
      </c>
      <c r="Q43" s="5">
        <v>0</v>
      </c>
      <c r="R43" s="5">
        <v>0</v>
      </c>
      <c r="S43" s="5">
        <v>0</v>
      </c>
      <c r="T43" s="5">
        <v>0</v>
      </c>
      <c r="U43" s="5">
        <v>0</v>
      </c>
    </row>
    <row r="44" spans="1:21" ht="12.75">
      <c r="A44" s="7" t="s">
        <v>61</v>
      </c>
      <c r="B44" s="5" t="s">
        <v>62</v>
      </c>
      <c r="C44" s="5">
        <v>20728</v>
      </c>
      <c r="D44" s="5">
        <v>17148</v>
      </c>
      <c r="E44" s="5">
        <v>17090</v>
      </c>
      <c r="F44" s="5">
        <v>58</v>
      </c>
      <c r="G44" s="5">
        <v>0</v>
      </c>
      <c r="H44" s="5">
        <v>58</v>
      </c>
      <c r="I44" s="5">
        <v>46</v>
      </c>
      <c r="J44" s="5">
        <v>0</v>
      </c>
      <c r="K44" s="5">
        <v>12</v>
      </c>
      <c r="L44" s="5">
        <v>87</v>
      </c>
      <c r="M44" s="5">
        <v>87</v>
      </c>
      <c r="N44" s="5">
        <v>31</v>
      </c>
      <c r="O44" s="5">
        <v>44</v>
      </c>
      <c r="P44" s="5">
        <v>12</v>
      </c>
      <c r="Q44" s="5">
        <v>0</v>
      </c>
      <c r="R44" s="5">
        <v>0</v>
      </c>
      <c r="S44" s="5">
        <v>0</v>
      </c>
      <c r="T44" s="5">
        <v>0</v>
      </c>
      <c r="U44" s="5">
        <v>0</v>
      </c>
    </row>
    <row r="45" spans="1:21" ht="12.75">
      <c r="A45" s="7" t="s">
        <v>63</v>
      </c>
      <c r="B45" s="5" t="s">
        <v>64</v>
      </c>
      <c r="C45" s="5">
        <v>46995</v>
      </c>
      <c r="D45" s="5">
        <v>38886</v>
      </c>
      <c r="E45" s="5">
        <v>38774</v>
      </c>
      <c r="F45" s="5">
        <v>112</v>
      </c>
      <c r="G45" s="5">
        <v>0</v>
      </c>
      <c r="H45" s="5">
        <v>112</v>
      </c>
      <c r="I45" s="5">
        <v>62</v>
      </c>
      <c r="J45" s="5">
        <v>6</v>
      </c>
      <c r="K45" s="5">
        <v>44</v>
      </c>
      <c r="L45" s="5">
        <v>298</v>
      </c>
      <c r="M45" s="5">
        <v>298</v>
      </c>
      <c r="N45" s="5">
        <v>110</v>
      </c>
      <c r="O45" s="5">
        <v>144</v>
      </c>
      <c r="P45" s="5">
        <v>44</v>
      </c>
      <c r="Q45" s="5">
        <v>0</v>
      </c>
      <c r="R45" s="5">
        <v>0</v>
      </c>
      <c r="S45" s="5">
        <v>0</v>
      </c>
      <c r="T45" s="5">
        <v>0</v>
      </c>
      <c r="U45" s="5">
        <v>0</v>
      </c>
    </row>
    <row r="46" spans="1:21" ht="12.75">
      <c r="A46" s="7" t="s">
        <v>65</v>
      </c>
      <c r="B46" s="5" t="s">
        <v>66</v>
      </c>
      <c r="C46" s="5">
        <v>13321</v>
      </c>
      <c r="D46" s="5">
        <v>10761</v>
      </c>
      <c r="E46" s="5">
        <v>10748</v>
      </c>
      <c r="F46" s="5">
        <v>13</v>
      </c>
      <c r="G46" s="5">
        <v>0</v>
      </c>
      <c r="H46" s="5">
        <v>13</v>
      </c>
      <c r="I46" s="5">
        <v>11</v>
      </c>
      <c r="J46" s="5">
        <v>2</v>
      </c>
      <c r="K46" s="5">
        <v>0</v>
      </c>
      <c r="L46" s="5">
        <v>41</v>
      </c>
      <c r="M46" s="5">
        <v>41</v>
      </c>
      <c r="N46" s="5">
        <v>23</v>
      </c>
      <c r="O46" s="5">
        <v>18</v>
      </c>
      <c r="P46" s="5">
        <v>0</v>
      </c>
      <c r="Q46" s="5">
        <v>0</v>
      </c>
      <c r="R46" s="5">
        <v>0</v>
      </c>
      <c r="S46" s="5">
        <v>0</v>
      </c>
      <c r="T46" s="5">
        <v>0</v>
      </c>
      <c r="U46" s="5">
        <v>0</v>
      </c>
    </row>
    <row r="47" spans="1:21" ht="12.75">
      <c r="A47" s="7" t="s">
        <v>67</v>
      </c>
      <c r="B47" s="5" t="s">
        <v>68</v>
      </c>
      <c r="C47" s="5">
        <v>20455</v>
      </c>
      <c r="D47" s="5">
        <v>16370</v>
      </c>
      <c r="E47" s="5">
        <v>16317</v>
      </c>
      <c r="F47" s="5">
        <v>53</v>
      </c>
      <c r="G47" s="5">
        <v>0</v>
      </c>
      <c r="H47" s="5">
        <v>53</v>
      </c>
      <c r="I47" s="5">
        <v>50</v>
      </c>
      <c r="J47" s="5">
        <v>0</v>
      </c>
      <c r="K47" s="5">
        <v>3</v>
      </c>
      <c r="L47" s="5">
        <v>165</v>
      </c>
      <c r="M47" s="5">
        <v>165</v>
      </c>
      <c r="N47" s="5">
        <v>135</v>
      </c>
      <c r="O47" s="5">
        <v>27</v>
      </c>
      <c r="P47" s="5">
        <v>3</v>
      </c>
      <c r="Q47" s="5">
        <v>0</v>
      </c>
      <c r="R47" s="5">
        <v>0</v>
      </c>
      <c r="S47" s="5">
        <v>0</v>
      </c>
      <c r="T47" s="5">
        <v>0</v>
      </c>
      <c r="U47" s="5">
        <v>0</v>
      </c>
    </row>
    <row r="48" spans="1:21" ht="12.75">
      <c r="A48" s="7" t="s">
        <v>69</v>
      </c>
      <c r="B48" s="5" t="s">
        <v>70</v>
      </c>
      <c r="C48" s="5">
        <v>7887</v>
      </c>
      <c r="D48" s="5">
        <v>6438</v>
      </c>
      <c r="E48" s="5">
        <v>6434</v>
      </c>
      <c r="F48" s="5">
        <v>4</v>
      </c>
      <c r="G48" s="5">
        <v>0</v>
      </c>
      <c r="H48" s="5">
        <v>4</v>
      </c>
      <c r="I48" s="5">
        <v>4</v>
      </c>
      <c r="J48" s="5">
        <v>0</v>
      </c>
      <c r="K48" s="5">
        <v>0</v>
      </c>
      <c r="L48" s="5">
        <v>9</v>
      </c>
      <c r="M48" s="5">
        <v>9</v>
      </c>
      <c r="N48" s="5">
        <v>1</v>
      </c>
      <c r="O48" s="5">
        <v>8</v>
      </c>
      <c r="P48" s="5">
        <v>0</v>
      </c>
      <c r="Q48" s="5">
        <v>0</v>
      </c>
      <c r="R48" s="5">
        <v>0</v>
      </c>
      <c r="S48" s="5">
        <v>0</v>
      </c>
      <c r="T48" s="5">
        <v>0</v>
      </c>
      <c r="U48" s="5">
        <v>0</v>
      </c>
    </row>
    <row r="49" spans="1:21" ht="12.75">
      <c r="A49" s="7" t="s">
        <v>71</v>
      </c>
      <c r="B49" s="5" t="s">
        <v>72</v>
      </c>
      <c r="C49" s="5">
        <v>5450</v>
      </c>
      <c r="D49" s="5">
        <v>4317</v>
      </c>
      <c r="E49" s="5">
        <v>4306</v>
      </c>
      <c r="F49" s="5">
        <v>11</v>
      </c>
      <c r="G49" s="5">
        <v>0</v>
      </c>
      <c r="H49" s="5">
        <v>11</v>
      </c>
      <c r="I49" s="5">
        <v>10</v>
      </c>
      <c r="J49" s="5">
        <v>0</v>
      </c>
      <c r="K49" s="5">
        <v>1</v>
      </c>
      <c r="L49" s="5">
        <v>15</v>
      </c>
      <c r="M49" s="5">
        <v>15</v>
      </c>
      <c r="N49" s="5">
        <v>4</v>
      </c>
      <c r="O49" s="5">
        <v>10</v>
      </c>
      <c r="P49" s="5">
        <v>1</v>
      </c>
      <c r="Q49" s="5">
        <v>0</v>
      </c>
      <c r="R49" s="5">
        <v>0</v>
      </c>
      <c r="S49" s="5">
        <v>0</v>
      </c>
      <c r="T49" s="5">
        <v>0</v>
      </c>
      <c r="U49" s="5">
        <v>0</v>
      </c>
    </row>
    <row r="50" spans="1:21" ht="12.75">
      <c r="A50" s="7" t="s">
        <v>73</v>
      </c>
      <c r="B50" s="5" t="s">
        <v>74</v>
      </c>
      <c r="C50" s="5">
        <v>7428</v>
      </c>
      <c r="D50" s="5">
        <v>5883</v>
      </c>
      <c r="E50" s="5">
        <v>5865</v>
      </c>
      <c r="F50" s="5">
        <v>18</v>
      </c>
      <c r="G50" s="5">
        <v>0</v>
      </c>
      <c r="H50" s="5">
        <v>18</v>
      </c>
      <c r="I50" s="5">
        <v>17</v>
      </c>
      <c r="J50" s="5">
        <v>1</v>
      </c>
      <c r="K50" s="5">
        <v>0</v>
      </c>
      <c r="L50" s="5">
        <v>26</v>
      </c>
      <c r="M50" s="5">
        <v>26</v>
      </c>
      <c r="N50" s="5">
        <v>10</v>
      </c>
      <c r="O50" s="5">
        <v>16</v>
      </c>
      <c r="P50" s="5">
        <v>0</v>
      </c>
      <c r="Q50" s="5">
        <v>0</v>
      </c>
      <c r="R50" s="5">
        <v>0</v>
      </c>
      <c r="S50" s="5">
        <v>0</v>
      </c>
      <c r="T50" s="5">
        <v>0</v>
      </c>
      <c r="U50" s="5">
        <v>0</v>
      </c>
    </row>
    <row r="51" spans="1:21" ht="12.75">
      <c r="A51" s="8">
        <v>241700</v>
      </c>
      <c r="B51" s="4" t="s">
        <v>122</v>
      </c>
      <c r="C51" s="5">
        <f>SUM(C52:C66)</f>
        <v>152455</v>
      </c>
      <c r="D51" s="5">
        <f aca="true" t="shared" si="4" ref="D51:T51">SUM(D52:D66)</f>
        <v>122856</v>
      </c>
      <c r="E51" s="5">
        <f t="shared" si="4"/>
        <v>121997</v>
      </c>
      <c r="F51" s="5">
        <f t="shared" si="4"/>
        <v>859</v>
      </c>
      <c r="G51" s="5">
        <f t="shared" si="4"/>
        <v>1</v>
      </c>
      <c r="H51" s="5">
        <f t="shared" si="4"/>
        <v>858</v>
      </c>
      <c r="I51" s="5">
        <f t="shared" si="4"/>
        <v>749</v>
      </c>
      <c r="J51" s="5">
        <f t="shared" si="4"/>
        <v>29</v>
      </c>
      <c r="K51" s="5">
        <f t="shared" si="4"/>
        <v>80</v>
      </c>
      <c r="L51" s="5">
        <f t="shared" si="4"/>
        <v>1036</v>
      </c>
      <c r="M51" s="5">
        <f t="shared" si="4"/>
        <v>1036</v>
      </c>
      <c r="N51" s="5">
        <f t="shared" si="4"/>
        <v>440</v>
      </c>
      <c r="O51" s="5">
        <f t="shared" si="4"/>
        <v>516</v>
      </c>
      <c r="P51" s="5">
        <f t="shared" si="4"/>
        <v>80</v>
      </c>
      <c r="Q51" s="5">
        <f t="shared" si="4"/>
        <v>0</v>
      </c>
      <c r="R51" s="5">
        <f t="shared" si="4"/>
        <v>0</v>
      </c>
      <c r="S51" s="5">
        <f t="shared" si="4"/>
        <v>0</v>
      </c>
      <c r="T51" s="5">
        <f t="shared" si="4"/>
        <v>0</v>
      </c>
      <c r="U51" s="5">
        <f>SUM(U52:U66)</f>
        <v>0</v>
      </c>
    </row>
    <row r="52" spans="1:21" ht="12.75">
      <c r="A52" s="7" t="s">
        <v>75</v>
      </c>
      <c r="B52" s="5" t="s">
        <v>76</v>
      </c>
      <c r="C52" s="5">
        <v>31329</v>
      </c>
      <c r="D52" s="5">
        <v>25760</v>
      </c>
      <c r="E52" s="5">
        <v>25678</v>
      </c>
      <c r="F52" s="5">
        <v>82</v>
      </c>
      <c r="G52" s="5">
        <v>0</v>
      </c>
      <c r="H52" s="5">
        <v>82</v>
      </c>
      <c r="I52" s="5">
        <v>56</v>
      </c>
      <c r="J52" s="5">
        <v>7</v>
      </c>
      <c r="K52" s="5">
        <v>19</v>
      </c>
      <c r="L52" s="5">
        <v>269</v>
      </c>
      <c r="M52" s="5">
        <v>269</v>
      </c>
      <c r="N52" s="5">
        <v>76</v>
      </c>
      <c r="O52" s="5">
        <v>174</v>
      </c>
      <c r="P52" s="5">
        <v>19</v>
      </c>
      <c r="Q52" s="5">
        <v>0</v>
      </c>
      <c r="R52" s="5">
        <v>0</v>
      </c>
      <c r="S52" s="5">
        <v>0</v>
      </c>
      <c r="T52" s="5">
        <v>0</v>
      </c>
      <c r="U52" s="5">
        <v>0</v>
      </c>
    </row>
    <row r="53" spans="1:21" ht="12.75">
      <c r="A53" s="7" t="s">
        <v>77</v>
      </c>
      <c r="B53" s="5" t="s">
        <v>78</v>
      </c>
      <c r="C53" s="5">
        <v>6610</v>
      </c>
      <c r="D53" s="5">
        <v>5369</v>
      </c>
      <c r="E53" s="5">
        <v>5287</v>
      </c>
      <c r="F53" s="5">
        <v>82</v>
      </c>
      <c r="G53" s="5">
        <v>0</v>
      </c>
      <c r="H53" s="5">
        <v>82</v>
      </c>
      <c r="I53" s="5">
        <v>75</v>
      </c>
      <c r="J53" s="5">
        <v>6</v>
      </c>
      <c r="K53" s="5">
        <v>1</v>
      </c>
      <c r="L53" s="5">
        <v>86</v>
      </c>
      <c r="M53" s="5">
        <v>86</v>
      </c>
      <c r="N53" s="5">
        <v>60</v>
      </c>
      <c r="O53" s="5">
        <v>25</v>
      </c>
      <c r="P53" s="5">
        <v>1</v>
      </c>
      <c r="Q53" s="5">
        <v>0</v>
      </c>
      <c r="R53" s="5">
        <v>0</v>
      </c>
      <c r="S53" s="5">
        <v>0</v>
      </c>
      <c r="T53" s="5">
        <v>0</v>
      </c>
      <c r="U53" s="5">
        <v>0</v>
      </c>
    </row>
    <row r="54" spans="1:21" ht="12.75">
      <c r="A54" s="7" t="s">
        <v>79</v>
      </c>
      <c r="B54" s="5" t="s">
        <v>80</v>
      </c>
      <c r="C54" s="5">
        <v>6075</v>
      </c>
      <c r="D54" s="5">
        <v>4792</v>
      </c>
      <c r="E54" s="5">
        <v>4777</v>
      </c>
      <c r="F54" s="5">
        <v>15</v>
      </c>
      <c r="G54" s="5">
        <v>0</v>
      </c>
      <c r="H54" s="5">
        <v>15</v>
      </c>
      <c r="I54" s="5">
        <v>15</v>
      </c>
      <c r="J54" s="5">
        <v>0</v>
      </c>
      <c r="K54" s="5">
        <v>0</v>
      </c>
      <c r="L54" s="5">
        <v>45</v>
      </c>
      <c r="M54" s="5">
        <v>45</v>
      </c>
      <c r="N54" s="5">
        <v>11</v>
      </c>
      <c r="O54" s="5">
        <v>34</v>
      </c>
      <c r="P54" s="5">
        <v>0</v>
      </c>
      <c r="Q54" s="5">
        <v>0</v>
      </c>
      <c r="R54" s="5">
        <v>0</v>
      </c>
      <c r="S54" s="5">
        <v>0</v>
      </c>
      <c r="T54" s="5">
        <v>0</v>
      </c>
      <c r="U54" s="5">
        <v>0</v>
      </c>
    </row>
    <row r="55" spans="1:21" ht="12.75">
      <c r="A55" s="7" t="s">
        <v>81</v>
      </c>
      <c r="B55" s="5" t="s">
        <v>82</v>
      </c>
      <c r="C55" s="5">
        <v>13557</v>
      </c>
      <c r="D55" s="5">
        <v>10937</v>
      </c>
      <c r="E55" s="5">
        <v>10838</v>
      </c>
      <c r="F55" s="5">
        <v>99</v>
      </c>
      <c r="G55" s="5">
        <v>0</v>
      </c>
      <c r="H55" s="5">
        <v>99</v>
      </c>
      <c r="I55" s="5">
        <v>92</v>
      </c>
      <c r="J55" s="5">
        <v>6</v>
      </c>
      <c r="K55" s="5">
        <v>1</v>
      </c>
      <c r="L55" s="5">
        <v>80</v>
      </c>
      <c r="M55" s="5">
        <v>80</v>
      </c>
      <c r="N55" s="5">
        <v>41</v>
      </c>
      <c r="O55" s="5">
        <v>38</v>
      </c>
      <c r="P55" s="5">
        <v>1</v>
      </c>
      <c r="Q55" s="5">
        <v>0</v>
      </c>
      <c r="R55" s="5">
        <v>0</v>
      </c>
      <c r="S55" s="5">
        <v>0</v>
      </c>
      <c r="T55" s="5">
        <v>0</v>
      </c>
      <c r="U55" s="5">
        <v>0</v>
      </c>
    </row>
    <row r="56" spans="1:21" ht="12.75">
      <c r="A56" s="7" t="s">
        <v>83</v>
      </c>
      <c r="B56" s="5" t="s">
        <v>84</v>
      </c>
      <c r="C56" s="5">
        <v>2554</v>
      </c>
      <c r="D56" s="5">
        <v>2103</v>
      </c>
      <c r="E56" s="5">
        <v>1979</v>
      </c>
      <c r="F56" s="5">
        <v>124</v>
      </c>
      <c r="G56" s="5">
        <v>1</v>
      </c>
      <c r="H56" s="5">
        <v>123</v>
      </c>
      <c r="I56" s="5">
        <v>115</v>
      </c>
      <c r="J56" s="5">
        <v>0</v>
      </c>
      <c r="K56" s="5">
        <v>8</v>
      </c>
      <c r="L56" s="5">
        <v>15</v>
      </c>
      <c r="M56" s="5">
        <v>15</v>
      </c>
      <c r="N56" s="5">
        <v>4</v>
      </c>
      <c r="O56" s="5">
        <v>3</v>
      </c>
      <c r="P56" s="5">
        <v>8</v>
      </c>
      <c r="Q56" s="5">
        <v>0</v>
      </c>
      <c r="R56" s="5">
        <v>0</v>
      </c>
      <c r="S56" s="5">
        <v>0</v>
      </c>
      <c r="T56" s="5">
        <v>0</v>
      </c>
      <c r="U56" s="5">
        <v>0</v>
      </c>
    </row>
    <row r="57" spans="1:21" ht="12.75">
      <c r="A57" s="7" t="s">
        <v>85</v>
      </c>
      <c r="B57" s="5" t="s">
        <v>86</v>
      </c>
      <c r="C57" s="5">
        <v>10321</v>
      </c>
      <c r="D57" s="5">
        <v>8234</v>
      </c>
      <c r="E57" s="5">
        <v>8167</v>
      </c>
      <c r="F57" s="5">
        <v>67</v>
      </c>
      <c r="G57" s="5">
        <v>0</v>
      </c>
      <c r="H57" s="5">
        <v>67</v>
      </c>
      <c r="I57" s="5">
        <v>49</v>
      </c>
      <c r="J57" s="5">
        <v>3</v>
      </c>
      <c r="K57" s="5">
        <v>15</v>
      </c>
      <c r="L57" s="5">
        <v>53</v>
      </c>
      <c r="M57" s="5">
        <v>53</v>
      </c>
      <c r="N57" s="5">
        <v>16</v>
      </c>
      <c r="O57" s="5">
        <v>22</v>
      </c>
      <c r="P57" s="5">
        <v>15</v>
      </c>
      <c r="Q57" s="5">
        <v>0</v>
      </c>
      <c r="R57" s="5">
        <v>0</v>
      </c>
      <c r="S57" s="5">
        <v>0</v>
      </c>
      <c r="T57" s="5">
        <v>0</v>
      </c>
      <c r="U57" s="5">
        <v>0</v>
      </c>
    </row>
    <row r="58" spans="1:21" ht="12.75">
      <c r="A58" s="7" t="s">
        <v>87</v>
      </c>
      <c r="B58" s="5" t="s">
        <v>88</v>
      </c>
      <c r="C58" s="5">
        <v>4445</v>
      </c>
      <c r="D58" s="5">
        <v>3558</v>
      </c>
      <c r="E58" s="5">
        <v>3514</v>
      </c>
      <c r="F58" s="5">
        <v>44</v>
      </c>
      <c r="G58" s="5">
        <v>0</v>
      </c>
      <c r="H58" s="5">
        <v>44</v>
      </c>
      <c r="I58" s="5">
        <v>43</v>
      </c>
      <c r="J58" s="5">
        <v>1</v>
      </c>
      <c r="K58" s="5">
        <v>0</v>
      </c>
      <c r="L58" s="5">
        <v>13</v>
      </c>
      <c r="M58" s="5">
        <v>13</v>
      </c>
      <c r="N58" s="5">
        <v>4</v>
      </c>
      <c r="O58" s="5">
        <v>9</v>
      </c>
      <c r="P58" s="5">
        <v>0</v>
      </c>
      <c r="Q58" s="5">
        <v>0</v>
      </c>
      <c r="R58" s="5">
        <v>0</v>
      </c>
      <c r="S58" s="5">
        <v>0</v>
      </c>
      <c r="T58" s="5">
        <v>0</v>
      </c>
      <c r="U58" s="5">
        <v>0</v>
      </c>
    </row>
    <row r="59" spans="1:21" ht="12.75">
      <c r="A59" s="7" t="s">
        <v>89</v>
      </c>
      <c r="B59" s="5" t="s">
        <v>90</v>
      </c>
      <c r="C59" s="5">
        <v>14104</v>
      </c>
      <c r="D59" s="5">
        <v>11245</v>
      </c>
      <c r="E59" s="5">
        <v>11203</v>
      </c>
      <c r="F59" s="5">
        <v>42</v>
      </c>
      <c r="G59" s="5">
        <v>0</v>
      </c>
      <c r="H59" s="5">
        <v>42</v>
      </c>
      <c r="I59" s="5">
        <v>41</v>
      </c>
      <c r="J59" s="5">
        <v>0</v>
      </c>
      <c r="K59" s="5">
        <v>1</v>
      </c>
      <c r="L59" s="5">
        <v>76</v>
      </c>
      <c r="M59" s="5">
        <v>76</v>
      </c>
      <c r="N59" s="5">
        <v>35</v>
      </c>
      <c r="O59" s="5">
        <v>40</v>
      </c>
      <c r="P59" s="5">
        <v>1</v>
      </c>
      <c r="Q59" s="5">
        <v>0</v>
      </c>
      <c r="R59" s="5">
        <v>0</v>
      </c>
      <c r="S59" s="5">
        <v>0</v>
      </c>
      <c r="T59" s="5">
        <v>0</v>
      </c>
      <c r="U59" s="5">
        <v>0</v>
      </c>
    </row>
    <row r="60" spans="1:21" ht="12.75">
      <c r="A60" s="7" t="s">
        <v>91</v>
      </c>
      <c r="B60" s="5" t="s">
        <v>92</v>
      </c>
      <c r="C60" s="5">
        <v>10107</v>
      </c>
      <c r="D60" s="5">
        <v>8042</v>
      </c>
      <c r="E60" s="5">
        <v>8009</v>
      </c>
      <c r="F60" s="5">
        <v>33</v>
      </c>
      <c r="G60" s="5">
        <v>0</v>
      </c>
      <c r="H60" s="5">
        <v>33</v>
      </c>
      <c r="I60" s="5">
        <v>31</v>
      </c>
      <c r="J60" s="5">
        <v>0</v>
      </c>
      <c r="K60" s="5">
        <v>2</v>
      </c>
      <c r="L60" s="5">
        <v>50</v>
      </c>
      <c r="M60" s="5">
        <v>50</v>
      </c>
      <c r="N60" s="5">
        <v>28</v>
      </c>
      <c r="O60" s="5">
        <v>20</v>
      </c>
      <c r="P60" s="5">
        <v>2</v>
      </c>
      <c r="Q60" s="5">
        <v>0</v>
      </c>
      <c r="R60" s="5">
        <v>0</v>
      </c>
      <c r="S60" s="5">
        <v>0</v>
      </c>
      <c r="T60" s="5">
        <v>0</v>
      </c>
      <c r="U60" s="5">
        <v>0</v>
      </c>
    </row>
    <row r="61" spans="1:21" ht="12.75">
      <c r="A61" s="7" t="s">
        <v>93</v>
      </c>
      <c r="B61" s="5" t="s">
        <v>94</v>
      </c>
      <c r="C61" s="5">
        <v>13097</v>
      </c>
      <c r="D61" s="5">
        <v>10382</v>
      </c>
      <c r="E61" s="5">
        <v>10364</v>
      </c>
      <c r="F61" s="5">
        <v>18</v>
      </c>
      <c r="G61" s="5">
        <v>0</v>
      </c>
      <c r="H61" s="5">
        <v>18</v>
      </c>
      <c r="I61" s="5">
        <v>17</v>
      </c>
      <c r="J61" s="5">
        <v>0</v>
      </c>
      <c r="K61" s="5">
        <v>1</v>
      </c>
      <c r="L61" s="5">
        <v>65</v>
      </c>
      <c r="M61" s="5">
        <v>65</v>
      </c>
      <c r="N61" s="5">
        <v>40</v>
      </c>
      <c r="O61" s="5">
        <v>24</v>
      </c>
      <c r="P61" s="5">
        <v>1</v>
      </c>
      <c r="Q61" s="5">
        <v>0</v>
      </c>
      <c r="R61" s="5">
        <v>0</v>
      </c>
      <c r="S61" s="5">
        <v>0</v>
      </c>
      <c r="T61" s="5">
        <v>0</v>
      </c>
      <c r="U61" s="5">
        <v>0</v>
      </c>
    </row>
    <row r="62" spans="1:21" ht="12.75">
      <c r="A62" s="7" t="s">
        <v>95</v>
      </c>
      <c r="B62" s="5" t="s">
        <v>96</v>
      </c>
      <c r="C62" s="5">
        <v>8893</v>
      </c>
      <c r="D62" s="5">
        <v>7241</v>
      </c>
      <c r="E62" s="5">
        <v>7193</v>
      </c>
      <c r="F62" s="5">
        <v>48</v>
      </c>
      <c r="G62" s="5">
        <v>0</v>
      </c>
      <c r="H62" s="5">
        <v>48</v>
      </c>
      <c r="I62" s="5">
        <v>35</v>
      </c>
      <c r="J62" s="5">
        <v>1</v>
      </c>
      <c r="K62" s="5">
        <v>12</v>
      </c>
      <c r="L62" s="5">
        <v>67</v>
      </c>
      <c r="M62" s="5">
        <v>67</v>
      </c>
      <c r="N62" s="5">
        <v>40</v>
      </c>
      <c r="O62" s="5">
        <v>15</v>
      </c>
      <c r="P62" s="5">
        <v>12</v>
      </c>
      <c r="Q62" s="5">
        <v>0</v>
      </c>
      <c r="R62" s="5">
        <v>0</v>
      </c>
      <c r="S62" s="5">
        <v>0</v>
      </c>
      <c r="T62" s="5">
        <v>0</v>
      </c>
      <c r="U62" s="5">
        <v>0</v>
      </c>
    </row>
    <row r="63" spans="1:21" ht="12.75">
      <c r="A63" s="7" t="s">
        <v>97</v>
      </c>
      <c r="B63" s="5" t="s">
        <v>98</v>
      </c>
      <c r="C63" s="5">
        <v>3558</v>
      </c>
      <c r="D63" s="5">
        <v>2894</v>
      </c>
      <c r="E63" s="5">
        <v>2837</v>
      </c>
      <c r="F63" s="5">
        <v>57</v>
      </c>
      <c r="G63" s="5">
        <v>0</v>
      </c>
      <c r="H63" s="5">
        <v>57</v>
      </c>
      <c r="I63" s="5">
        <v>56</v>
      </c>
      <c r="J63" s="5">
        <v>1</v>
      </c>
      <c r="K63" s="5">
        <v>0</v>
      </c>
      <c r="L63" s="5">
        <v>20</v>
      </c>
      <c r="M63" s="5">
        <v>20</v>
      </c>
      <c r="N63" s="5">
        <v>10</v>
      </c>
      <c r="O63" s="5">
        <v>10</v>
      </c>
      <c r="P63" s="5">
        <v>0</v>
      </c>
      <c r="Q63" s="5">
        <v>0</v>
      </c>
      <c r="R63" s="5">
        <v>0</v>
      </c>
      <c r="S63" s="5">
        <v>0</v>
      </c>
      <c r="T63" s="5">
        <v>0</v>
      </c>
      <c r="U63" s="5">
        <v>0</v>
      </c>
    </row>
    <row r="64" spans="1:21" ht="12.75">
      <c r="A64" s="7" t="s">
        <v>99</v>
      </c>
      <c r="B64" s="5" t="s">
        <v>100</v>
      </c>
      <c r="C64" s="5">
        <v>8060</v>
      </c>
      <c r="D64" s="5">
        <v>6550</v>
      </c>
      <c r="E64" s="5">
        <v>6455</v>
      </c>
      <c r="F64" s="5">
        <v>95</v>
      </c>
      <c r="G64" s="5">
        <v>0</v>
      </c>
      <c r="H64" s="5">
        <v>95</v>
      </c>
      <c r="I64" s="5">
        <v>77</v>
      </c>
      <c r="J64" s="5">
        <v>3</v>
      </c>
      <c r="K64" s="5">
        <v>15</v>
      </c>
      <c r="L64" s="5">
        <v>66</v>
      </c>
      <c r="M64" s="5">
        <v>66</v>
      </c>
      <c r="N64" s="5">
        <v>14</v>
      </c>
      <c r="O64" s="5">
        <v>37</v>
      </c>
      <c r="P64" s="5">
        <v>15</v>
      </c>
      <c r="Q64" s="5">
        <v>0</v>
      </c>
      <c r="R64" s="5">
        <v>0</v>
      </c>
      <c r="S64" s="5">
        <v>0</v>
      </c>
      <c r="T64" s="5">
        <v>0</v>
      </c>
      <c r="U64" s="5">
        <v>0</v>
      </c>
    </row>
    <row r="65" spans="1:21" ht="12.75">
      <c r="A65" s="7" t="s">
        <v>101</v>
      </c>
      <c r="B65" s="5" t="s">
        <v>102</v>
      </c>
      <c r="C65" s="5">
        <v>4628</v>
      </c>
      <c r="D65" s="5">
        <v>3777</v>
      </c>
      <c r="E65" s="5">
        <v>3757</v>
      </c>
      <c r="F65" s="5">
        <v>20</v>
      </c>
      <c r="G65" s="5">
        <v>0</v>
      </c>
      <c r="H65" s="5">
        <v>20</v>
      </c>
      <c r="I65" s="5">
        <v>19</v>
      </c>
      <c r="J65" s="5">
        <v>1</v>
      </c>
      <c r="K65" s="5">
        <v>0</v>
      </c>
      <c r="L65" s="5">
        <v>37</v>
      </c>
      <c r="M65" s="5">
        <v>37</v>
      </c>
      <c r="N65" s="5">
        <v>17</v>
      </c>
      <c r="O65" s="5">
        <v>20</v>
      </c>
      <c r="P65" s="5">
        <v>0</v>
      </c>
      <c r="Q65" s="5">
        <v>0</v>
      </c>
      <c r="R65" s="5">
        <v>0</v>
      </c>
      <c r="S65" s="5">
        <v>0</v>
      </c>
      <c r="T65" s="5">
        <v>0</v>
      </c>
      <c r="U65" s="5">
        <v>0</v>
      </c>
    </row>
    <row r="66" spans="1:21" ht="12.75">
      <c r="A66" s="7" t="s">
        <v>103</v>
      </c>
      <c r="B66" s="5" t="s">
        <v>104</v>
      </c>
      <c r="C66" s="5">
        <v>15117</v>
      </c>
      <c r="D66" s="5">
        <v>11972</v>
      </c>
      <c r="E66" s="5">
        <v>11939</v>
      </c>
      <c r="F66" s="5">
        <v>33</v>
      </c>
      <c r="G66" s="5">
        <v>0</v>
      </c>
      <c r="H66" s="5">
        <v>33</v>
      </c>
      <c r="I66" s="5">
        <v>28</v>
      </c>
      <c r="J66" s="5">
        <v>0</v>
      </c>
      <c r="K66" s="5">
        <v>5</v>
      </c>
      <c r="L66" s="5">
        <v>94</v>
      </c>
      <c r="M66" s="5">
        <v>94</v>
      </c>
      <c r="N66" s="5">
        <v>44</v>
      </c>
      <c r="O66" s="5">
        <v>45</v>
      </c>
      <c r="P66" s="5">
        <v>5</v>
      </c>
      <c r="Q66" s="5">
        <v>0</v>
      </c>
      <c r="R66" s="5">
        <v>0</v>
      </c>
      <c r="S66" s="5">
        <v>0</v>
      </c>
      <c r="T66" s="5">
        <v>0</v>
      </c>
      <c r="U66" s="5">
        <v>0</v>
      </c>
    </row>
    <row r="67" spans="1:21" ht="12.75">
      <c r="A67" s="7" t="s">
        <v>105</v>
      </c>
      <c r="B67" s="4" t="s">
        <v>106</v>
      </c>
      <c r="C67" s="5">
        <v>166450</v>
      </c>
      <c r="D67" s="5">
        <v>137241</v>
      </c>
      <c r="E67" s="5">
        <v>136723</v>
      </c>
      <c r="F67" s="5">
        <v>518</v>
      </c>
      <c r="G67" s="5">
        <v>4</v>
      </c>
      <c r="H67" s="5">
        <v>514</v>
      </c>
      <c r="I67" s="5">
        <v>343</v>
      </c>
      <c r="J67" s="5">
        <v>33</v>
      </c>
      <c r="K67" s="5">
        <v>138</v>
      </c>
      <c r="L67" s="5">
        <v>1332</v>
      </c>
      <c r="M67" s="5">
        <v>1332</v>
      </c>
      <c r="N67" s="5">
        <v>558</v>
      </c>
      <c r="O67" s="5">
        <v>636</v>
      </c>
      <c r="P67" s="5">
        <v>138</v>
      </c>
      <c r="Q67" s="5">
        <v>0</v>
      </c>
      <c r="R67" s="5">
        <v>0</v>
      </c>
      <c r="S67" s="5">
        <v>0</v>
      </c>
      <c r="T67" s="5">
        <v>0</v>
      </c>
      <c r="U67" s="5">
        <v>0</v>
      </c>
    </row>
    <row r="68" spans="1:21" ht="12.75">
      <c r="A68" s="7" t="s">
        <v>107</v>
      </c>
      <c r="B68" s="4" t="s">
        <v>108</v>
      </c>
      <c r="C68" s="5">
        <v>87774</v>
      </c>
      <c r="D68" s="5">
        <v>71922</v>
      </c>
      <c r="E68" s="5">
        <v>71809</v>
      </c>
      <c r="F68" s="5">
        <v>113</v>
      </c>
      <c r="G68" s="5">
        <v>0</v>
      </c>
      <c r="H68" s="5">
        <v>113</v>
      </c>
      <c r="I68" s="5">
        <v>80</v>
      </c>
      <c r="J68" s="5">
        <v>5</v>
      </c>
      <c r="K68" s="5">
        <v>28</v>
      </c>
      <c r="L68" s="5">
        <v>439</v>
      </c>
      <c r="M68" s="5">
        <v>439</v>
      </c>
      <c r="N68" s="5">
        <v>132</v>
      </c>
      <c r="O68" s="5">
        <v>279</v>
      </c>
      <c r="P68" s="5">
        <v>28</v>
      </c>
      <c r="Q68" s="5">
        <v>0</v>
      </c>
      <c r="R68" s="5">
        <v>0</v>
      </c>
      <c r="S68" s="5">
        <v>0</v>
      </c>
      <c r="T68" s="5">
        <v>0</v>
      </c>
      <c r="U68" s="5">
        <v>0</v>
      </c>
    </row>
    <row r="69" spans="1:21" ht="12.75">
      <c r="A69" s="7" t="s">
        <v>109</v>
      </c>
      <c r="B69" s="4" t="s">
        <v>110</v>
      </c>
      <c r="C69" s="5">
        <v>59522</v>
      </c>
      <c r="D69" s="5">
        <v>47886</v>
      </c>
      <c r="E69" s="5">
        <v>47809</v>
      </c>
      <c r="F69" s="5">
        <v>77</v>
      </c>
      <c r="G69" s="5">
        <v>0</v>
      </c>
      <c r="H69" s="5">
        <v>77</v>
      </c>
      <c r="I69" s="5">
        <v>54</v>
      </c>
      <c r="J69" s="5">
        <v>5</v>
      </c>
      <c r="K69" s="5">
        <v>18</v>
      </c>
      <c r="L69" s="5">
        <v>269</v>
      </c>
      <c r="M69" s="5">
        <v>269</v>
      </c>
      <c r="N69" s="5">
        <v>65</v>
      </c>
      <c r="O69" s="5">
        <v>186</v>
      </c>
      <c r="P69" s="5">
        <v>18</v>
      </c>
      <c r="Q69" s="5">
        <v>0</v>
      </c>
      <c r="R69" s="5">
        <v>0</v>
      </c>
      <c r="S69" s="5">
        <v>0</v>
      </c>
      <c r="T69" s="5">
        <v>0</v>
      </c>
      <c r="U69" s="5">
        <v>0</v>
      </c>
    </row>
    <row r="70" spans="1:21" ht="12.75">
      <c r="A70" s="9"/>
      <c r="B70" s="10" t="s">
        <v>118</v>
      </c>
      <c r="C70" s="5">
        <f>SUM(C11:C20)+SUM(C22:C33)+SUM(C35:C40)+SUM(C42:C50)+SUM(C52:C66)+SUM(C67:C69)</f>
        <v>1058799</v>
      </c>
      <c r="D70" s="5">
        <f aca="true" t="shared" si="5" ref="D70:T70">SUM(D11:D20)+SUM(D22:D33)+SUM(D35:D40)+SUM(D42:D50)+SUM(D52:D66)+SUM(D67:D69)</f>
        <v>857326</v>
      </c>
      <c r="E70" s="5">
        <f t="shared" si="5"/>
        <v>853771</v>
      </c>
      <c r="F70" s="5">
        <f t="shared" si="5"/>
        <v>3555</v>
      </c>
      <c r="G70" s="5">
        <f t="shared" si="5"/>
        <v>14</v>
      </c>
      <c r="H70" s="5">
        <f t="shared" si="5"/>
        <v>3541</v>
      </c>
      <c r="I70" s="5">
        <f t="shared" si="5"/>
        <v>2827</v>
      </c>
      <c r="J70" s="5">
        <f t="shared" si="5"/>
        <v>133</v>
      </c>
      <c r="K70" s="5">
        <f t="shared" si="5"/>
        <v>581</v>
      </c>
      <c r="L70" s="5">
        <f t="shared" si="5"/>
        <v>6185</v>
      </c>
      <c r="M70" s="5">
        <f t="shared" si="5"/>
        <v>6185</v>
      </c>
      <c r="N70" s="5">
        <f t="shared" si="5"/>
        <v>2612</v>
      </c>
      <c r="O70" s="5">
        <f t="shared" si="5"/>
        <v>2992</v>
      </c>
      <c r="P70" s="5">
        <f t="shared" si="5"/>
        <v>581</v>
      </c>
      <c r="Q70" s="5">
        <f t="shared" si="5"/>
        <v>0</v>
      </c>
      <c r="R70" s="5">
        <f t="shared" si="5"/>
        <v>0</v>
      </c>
      <c r="S70" s="5">
        <f t="shared" si="5"/>
        <v>0</v>
      </c>
      <c r="T70" s="5">
        <f t="shared" si="5"/>
        <v>0</v>
      </c>
      <c r="U70" s="5">
        <f>SUM(U11:U20)+SUM(U22:U33)+SUM(U35:U40)+SUM(U42:U50)+SUM(U52:U66)+SUM(U67:U69)</f>
        <v>0</v>
      </c>
    </row>
    <row r="72" ht="12.75">
      <c r="A72" s="12" t="s">
        <v>143</v>
      </c>
    </row>
    <row r="73" ht="12.75">
      <c r="A73" s="12" t="s">
        <v>149</v>
      </c>
    </row>
    <row r="74" ht="12.75">
      <c r="A74" s="12" t="s">
        <v>142</v>
      </c>
    </row>
    <row r="75" spans="1:20" ht="12.75">
      <c r="A75" s="12" t="s">
        <v>152</v>
      </c>
      <c r="B75" s="11"/>
      <c r="C75" s="11"/>
      <c r="D75" s="11"/>
      <c r="E75" s="11"/>
      <c r="F75" s="11"/>
      <c r="G75" s="11"/>
      <c r="H75" s="11"/>
      <c r="I75" s="11"/>
      <c r="J75" s="11"/>
      <c r="K75" s="11"/>
      <c r="L75" s="11"/>
      <c r="M75" s="11"/>
      <c r="N75" s="11"/>
      <c r="O75" s="11"/>
      <c r="P75" s="11"/>
      <c r="Q75" s="11"/>
      <c r="R75" s="11"/>
      <c r="S75" s="11"/>
      <c r="T75" s="11"/>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Q8:T8"/>
    <mergeCell ref="A7:A9"/>
    <mergeCell ref="B7:B9"/>
    <mergeCell ref="C7:C9"/>
    <mergeCell ref="D7:G7"/>
    <mergeCell ref="D8:D9"/>
    <mergeCell ref="E8:E9"/>
    <mergeCell ref="F8:F9"/>
    <mergeCell ref="G8:G9"/>
    <mergeCell ref="H7:U7"/>
    <mergeCell ref="A4:T4"/>
    <mergeCell ref="A5:T5"/>
    <mergeCell ref="H8:K8"/>
    <mergeCell ref="L8:L9"/>
    <mergeCell ref="M8:P8"/>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3.xml><?xml version="1.0" encoding="utf-8"?>
<worksheet xmlns="http://schemas.openxmlformats.org/spreadsheetml/2006/main" xmlns:r="http://schemas.openxmlformats.org/officeDocument/2006/relationships">
  <dimension ref="A1:U77"/>
  <sheetViews>
    <sheetView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8.28125" style="0" customWidth="1"/>
    <col min="19" max="19" width="6.421875" style="0" customWidth="1"/>
    <col min="20" max="20" width="7.57421875" style="0" customWidth="1"/>
  </cols>
  <sheetData>
    <row r="1" ht="12.75">
      <c r="O1" t="str">
        <f>'Suma za gminę'!O1</f>
        <v>Bielsko-Biała, dnia 30 stycznia 2015 r.</v>
      </c>
    </row>
    <row r="2" spans="1:17" ht="12.75">
      <c r="A2" t="s">
        <v>111</v>
      </c>
      <c r="O2" s="14"/>
      <c r="Q2" s="13"/>
    </row>
    <row r="3" spans="1:13" ht="12.75">
      <c r="A3" t="s">
        <v>123</v>
      </c>
      <c r="M3" s="16"/>
    </row>
    <row r="4" spans="1:20" ht="12.75">
      <c r="A4" s="24" t="s">
        <v>141</v>
      </c>
      <c r="B4" s="24"/>
      <c r="C4" s="24"/>
      <c r="D4" s="24"/>
      <c r="E4" s="24"/>
      <c r="F4" s="24"/>
      <c r="G4" s="24"/>
      <c r="H4" s="24"/>
      <c r="I4" s="24"/>
      <c r="J4" s="24"/>
      <c r="K4" s="24"/>
      <c r="L4" s="24"/>
      <c r="M4" s="24"/>
      <c r="N4" s="24"/>
      <c r="O4" s="24"/>
      <c r="P4" s="24"/>
      <c r="Q4" s="24"/>
      <c r="R4" s="24"/>
      <c r="S4" s="24"/>
      <c r="T4" s="24"/>
    </row>
    <row r="5" spans="1:20" ht="12.75">
      <c r="A5" s="24" t="s">
        <v>140</v>
      </c>
      <c r="B5" s="24"/>
      <c r="C5" s="24"/>
      <c r="D5" s="24"/>
      <c r="E5" s="24"/>
      <c r="F5" s="24"/>
      <c r="G5" s="24"/>
      <c r="H5" s="24"/>
      <c r="I5" s="24"/>
      <c r="J5" s="24"/>
      <c r="K5" s="24"/>
      <c r="L5" s="24"/>
      <c r="M5" s="24"/>
      <c r="N5" s="24"/>
      <c r="O5" s="24"/>
      <c r="P5" s="24"/>
      <c r="Q5" s="24"/>
      <c r="R5" s="24"/>
      <c r="S5" s="24"/>
      <c r="T5" s="24"/>
    </row>
    <row r="6" ht="12.75">
      <c r="O6" t="str">
        <f>'Suma za gminę'!O6</f>
        <v>według stanu na dzień 31 grudnia 2014 r. </v>
      </c>
    </row>
    <row r="7" spans="1:21" ht="38.25" customHeight="1">
      <c r="A7" s="18" t="s">
        <v>112</v>
      </c>
      <c r="B7" s="18" t="s">
        <v>113</v>
      </c>
      <c r="C7" s="18" t="s">
        <v>145</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146</v>
      </c>
      <c r="F8" s="18" t="s">
        <v>115</v>
      </c>
      <c r="G8" s="20" t="s">
        <v>116</v>
      </c>
      <c r="H8" s="26" t="s">
        <v>125</v>
      </c>
      <c r="I8" s="26"/>
      <c r="J8" s="26"/>
      <c r="K8" s="26"/>
      <c r="L8" s="27" t="s">
        <v>130</v>
      </c>
      <c r="M8" s="28" t="s">
        <v>131</v>
      </c>
      <c r="N8" s="28"/>
      <c r="O8" s="28"/>
      <c r="P8" s="28"/>
      <c r="Q8" s="28" t="s">
        <v>135</v>
      </c>
      <c r="R8" s="28"/>
      <c r="S8" s="28"/>
      <c r="T8" s="28"/>
      <c r="U8" s="17" t="s">
        <v>144</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132</v>
      </c>
      <c r="S9" s="3" t="s">
        <v>133</v>
      </c>
      <c r="T9" s="3" t="s">
        <v>134</v>
      </c>
      <c r="U9" s="3" t="s">
        <v>147</v>
      </c>
    </row>
    <row r="10" spans="1:21" ht="12.75" customHeight="1">
      <c r="A10" s="7">
        <v>240200</v>
      </c>
      <c r="B10" s="4" t="s">
        <v>117</v>
      </c>
      <c r="C10" s="5">
        <f>SUM(C11:C20)</f>
        <v>0</v>
      </c>
      <c r="D10" s="5">
        <f aca="true" t="shared" si="0" ref="D10:T10">SUM(D11:D20)</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5">
        <f t="shared" si="0"/>
        <v>0</v>
      </c>
      <c r="S10" s="5">
        <f t="shared" si="0"/>
        <v>0</v>
      </c>
      <c r="T10" s="5">
        <f t="shared" si="0"/>
        <v>0</v>
      </c>
      <c r="U10" s="5">
        <f>SUM(U11:U20)</f>
        <v>0</v>
      </c>
    </row>
    <row r="11" spans="1:21" ht="12.75">
      <c r="A11" s="7" t="s">
        <v>1</v>
      </c>
      <c r="B11" s="5" t="s">
        <v>2</v>
      </c>
      <c r="C11" s="5">
        <v>0</v>
      </c>
      <c r="D11" s="5">
        <v>0</v>
      </c>
      <c r="E11" s="5">
        <v>0</v>
      </c>
      <c r="F11" s="5">
        <v>0</v>
      </c>
      <c r="G11" s="5">
        <v>0</v>
      </c>
      <c r="H11" s="5">
        <v>0</v>
      </c>
      <c r="I11" s="5">
        <v>0</v>
      </c>
      <c r="J11" s="5">
        <v>0</v>
      </c>
      <c r="K11" s="5">
        <v>0</v>
      </c>
      <c r="L11" s="5">
        <v>0</v>
      </c>
      <c r="M11" s="5">
        <v>0</v>
      </c>
      <c r="N11" s="5">
        <v>0</v>
      </c>
      <c r="O11" s="5">
        <v>0</v>
      </c>
      <c r="P11" s="5">
        <v>0</v>
      </c>
      <c r="Q11" s="5">
        <v>0</v>
      </c>
      <c r="R11" s="5">
        <v>0</v>
      </c>
      <c r="S11" s="5">
        <v>0</v>
      </c>
      <c r="T11" s="5">
        <v>0</v>
      </c>
      <c r="U11" s="5">
        <v>0</v>
      </c>
    </row>
    <row r="12" spans="1:21" ht="12.75">
      <c r="A12" s="7" t="s">
        <v>3</v>
      </c>
      <c r="B12" s="5" t="s">
        <v>4</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c r="U12" s="5">
        <v>0</v>
      </c>
    </row>
    <row r="13" spans="1:21" ht="12.75">
      <c r="A13" s="7" t="s">
        <v>5</v>
      </c>
      <c r="B13" s="5" t="s">
        <v>6</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row>
    <row r="14" spans="1:21" ht="12.75">
      <c r="A14" s="7" t="s">
        <v>7</v>
      </c>
      <c r="B14" s="5" t="s">
        <v>8</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c r="U14" s="5">
        <v>0</v>
      </c>
    </row>
    <row r="15" spans="1:21" ht="12.75">
      <c r="A15" s="7" t="s">
        <v>9</v>
      </c>
      <c r="B15" s="5" t="s">
        <v>10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c r="U15" s="5">
        <v>0</v>
      </c>
    </row>
    <row r="16" spans="1:21" ht="12.75">
      <c r="A16" s="7" t="s">
        <v>11</v>
      </c>
      <c r="B16" s="5" t="s">
        <v>12</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row>
    <row r="17" spans="1:21" ht="12.75">
      <c r="A17" s="7" t="s">
        <v>13</v>
      </c>
      <c r="B17" s="5" t="s">
        <v>14</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c r="U17" s="5">
        <v>0</v>
      </c>
    </row>
    <row r="18" spans="1:21" ht="12.75">
      <c r="A18" s="7" t="s">
        <v>15</v>
      </c>
      <c r="B18" s="5" t="s">
        <v>16</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row>
    <row r="19" spans="1:21" ht="12.75">
      <c r="A19" s="7" t="s">
        <v>17</v>
      </c>
      <c r="B19" s="5" t="s">
        <v>18</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row>
    <row r="20" spans="1:21" ht="12.75">
      <c r="A20" s="7" t="s">
        <v>19</v>
      </c>
      <c r="B20" s="5" t="s">
        <v>20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row>
    <row r="21" spans="1:21" ht="12.75">
      <c r="A21" s="7">
        <v>240300</v>
      </c>
      <c r="B21" s="4" t="s">
        <v>119</v>
      </c>
      <c r="C21" s="5">
        <f>SUM(C22:C33)</f>
        <v>0</v>
      </c>
      <c r="D21" s="5">
        <f aca="true" t="shared" si="1" ref="D21:T21">SUM(D22:D33)</f>
        <v>0</v>
      </c>
      <c r="E21" s="5">
        <f t="shared" si="1"/>
        <v>0</v>
      </c>
      <c r="F21" s="5">
        <f t="shared" si="1"/>
        <v>0</v>
      </c>
      <c r="G21" s="5">
        <f t="shared" si="1"/>
        <v>0</v>
      </c>
      <c r="H21" s="5">
        <f t="shared" si="1"/>
        <v>0</v>
      </c>
      <c r="I21" s="5">
        <f t="shared" si="1"/>
        <v>0</v>
      </c>
      <c r="J21" s="5">
        <f t="shared" si="1"/>
        <v>0</v>
      </c>
      <c r="K21" s="5">
        <f t="shared" si="1"/>
        <v>0</v>
      </c>
      <c r="L21" s="5">
        <f t="shared" si="1"/>
        <v>0</v>
      </c>
      <c r="M21" s="5">
        <f t="shared" si="1"/>
        <v>0</v>
      </c>
      <c r="N21" s="5">
        <f t="shared" si="1"/>
        <v>0</v>
      </c>
      <c r="O21" s="5">
        <f t="shared" si="1"/>
        <v>0</v>
      </c>
      <c r="P21" s="5">
        <f t="shared" si="1"/>
        <v>0</v>
      </c>
      <c r="Q21" s="5">
        <f t="shared" si="1"/>
        <v>0</v>
      </c>
      <c r="R21" s="5">
        <f t="shared" si="1"/>
        <v>0</v>
      </c>
      <c r="S21" s="5">
        <f t="shared" si="1"/>
        <v>0</v>
      </c>
      <c r="T21" s="5">
        <f t="shared" si="1"/>
        <v>0</v>
      </c>
      <c r="U21" s="5">
        <f>SUM(U22:U33)</f>
        <v>0</v>
      </c>
    </row>
    <row r="22" spans="1:21" ht="12.75">
      <c r="A22" s="7" t="s">
        <v>21</v>
      </c>
      <c r="B22" s="5" t="s">
        <v>22</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row>
    <row r="23" spans="1:21" ht="12.75">
      <c r="A23" s="7" t="s">
        <v>23</v>
      </c>
      <c r="B23" s="5" t="s">
        <v>24</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row>
    <row r="24" spans="1:21" ht="12.75">
      <c r="A24" s="7" t="s">
        <v>25</v>
      </c>
      <c r="B24" s="5" t="s">
        <v>26</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row>
    <row r="25" spans="1:21" ht="12.75">
      <c r="A25" s="7" t="s">
        <v>27</v>
      </c>
      <c r="B25" s="5" t="s">
        <v>28</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row>
    <row r="26" spans="1:21" ht="12.75">
      <c r="A26" s="7" t="s">
        <v>29</v>
      </c>
      <c r="B26" s="5" t="s">
        <v>30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row>
    <row r="27" spans="1:21" ht="12.75">
      <c r="A27" s="7" t="s">
        <v>31</v>
      </c>
      <c r="B27" s="5" t="s">
        <v>32</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row>
    <row r="28" spans="1:21" ht="12.75">
      <c r="A28" s="7" t="s">
        <v>33</v>
      </c>
      <c r="B28" s="5" t="s">
        <v>34</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row>
    <row r="29" spans="1:21" ht="12.75">
      <c r="A29" s="7" t="s">
        <v>35</v>
      </c>
      <c r="B29" s="5" t="s">
        <v>36</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0</v>
      </c>
    </row>
    <row r="30" spans="1:21" ht="12.75">
      <c r="A30" s="7" t="s">
        <v>37</v>
      </c>
      <c r="B30" s="5" t="s">
        <v>38</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row>
    <row r="31" spans="1:21" ht="12.75">
      <c r="A31" s="7" t="s">
        <v>39</v>
      </c>
      <c r="B31" s="5" t="s">
        <v>40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row>
    <row r="32" spans="1:21" ht="12.75">
      <c r="A32" s="7" t="s">
        <v>41</v>
      </c>
      <c r="B32" s="5" t="s">
        <v>42</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0</v>
      </c>
    </row>
    <row r="33" spans="1:21" ht="12.75">
      <c r="A33" s="7" t="s">
        <v>43</v>
      </c>
      <c r="B33" s="5" t="s">
        <v>44</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c r="U33" s="5">
        <v>0</v>
      </c>
    </row>
    <row r="34" spans="1:21" ht="12.75">
      <c r="A34" s="7">
        <v>241000</v>
      </c>
      <c r="B34" s="4" t="s">
        <v>120</v>
      </c>
      <c r="C34" s="5">
        <f>SUM(C35:C40)</f>
        <v>0</v>
      </c>
      <c r="D34" s="5">
        <f aca="true" t="shared" si="2" ref="D34:T34">SUM(D35:D40)</f>
        <v>0</v>
      </c>
      <c r="E34" s="5">
        <f t="shared" si="2"/>
        <v>0</v>
      </c>
      <c r="F34" s="5">
        <f t="shared" si="2"/>
        <v>0</v>
      </c>
      <c r="G34" s="5">
        <f t="shared" si="2"/>
        <v>0</v>
      </c>
      <c r="H34" s="5">
        <f t="shared" si="2"/>
        <v>0</v>
      </c>
      <c r="I34" s="5">
        <f t="shared" si="2"/>
        <v>0</v>
      </c>
      <c r="J34" s="5">
        <f t="shared" si="2"/>
        <v>0</v>
      </c>
      <c r="K34" s="5">
        <f t="shared" si="2"/>
        <v>0</v>
      </c>
      <c r="L34" s="5">
        <f t="shared" si="2"/>
        <v>0</v>
      </c>
      <c r="M34" s="5">
        <f t="shared" si="2"/>
        <v>0</v>
      </c>
      <c r="N34" s="5">
        <f t="shared" si="2"/>
        <v>0</v>
      </c>
      <c r="O34" s="5">
        <f t="shared" si="2"/>
        <v>0</v>
      </c>
      <c r="P34" s="5">
        <f t="shared" si="2"/>
        <v>0</v>
      </c>
      <c r="Q34" s="5">
        <f t="shared" si="2"/>
        <v>0</v>
      </c>
      <c r="R34" s="5">
        <f t="shared" si="2"/>
        <v>0</v>
      </c>
      <c r="S34" s="5">
        <f t="shared" si="2"/>
        <v>0</v>
      </c>
      <c r="T34" s="5">
        <f t="shared" si="2"/>
        <v>0</v>
      </c>
      <c r="U34" s="5">
        <f>SUM(U35:U40)</f>
        <v>0</v>
      </c>
    </row>
    <row r="35" spans="1:21" ht="12.75">
      <c r="A35" s="7" t="s">
        <v>45</v>
      </c>
      <c r="B35" s="5" t="s">
        <v>46</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0</v>
      </c>
    </row>
    <row r="36" spans="1:21" ht="12.75">
      <c r="A36" s="7" t="s">
        <v>47</v>
      </c>
      <c r="B36" s="5" t="s">
        <v>48</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c r="U36" s="5">
        <v>0</v>
      </c>
    </row>
    <row r="37" spans="1:21" ht="12.75">
      <c r="A37" s="7" t="s">
        <v>49</v>
      </c>
      <c r="B37" s="5" t="s">
        <v>50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c r="U37" s="5">
        <v>0</v>
      </c>
    </row>
    <row r="38" spans="1:21" ht="12.75">
      <c r="A38" s="7" t="s">
        <v>51</v>
      </c>
      <c r="B38" s="5" t="s">
        <v>52</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row>
    <row r="39" spans="1:21" ht="12.75">
      <c r="A39" s="7" t="s">
        <v>53</v>
      </c>
      <c r="B39" s="5" t="s">
        <v>54</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row>
    <row r="40" spans="1:21" ht="12.75">
      <c r="A40" s="7" t="s">
        <v>55</v>
      </c>
      <c r="B40" s="5" t="s">
        <v>56</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row>
    <row r="41" spans="1:21" ht="12.75">
      <c r="A41" s="8">
        <v>241500</v>
      </c>
      <c r="B41" s="4" t="s">
        <v>121</v>
      </c>
      <c r="C41" s="6">
        <f>SUM(C42:C50)</f>
        <v>0</v>
      </c>
      <c r="D41" s="6">
        <f aca="true" t="shared" si="3" ref="D41:T41">SUM(D42:D50)</f>
        <v>0</v>
      </c>
      <c r="E41" s="6">
        <f t="shared" si="3"/>
        <v>0</v>
      </c>
      <c r="F41" s="6">
        <f t="shared" si="3"/>
        <v>0</v>
      </c>
      <c r="G41" s="6">
        <f t="shared" si="3"/>
        <v>0</v>
      </c>
      <c r="H41" s="6">
        <f t="shared" si="3"/>
        <v>0</v>
      </c>
      <c r="I41" s="6">
        <f t="shared" si="3"/>
        <v>0</v>
      </c>
      <c r="J41" s="6">
        <f t="shared" si="3"/>
        <v>0</v>
      </c>
      <c r="K41" s="6">
        <f t="shared" si="3"/>
        <v>0</v>
      </c>
      <c r="L41" s="6">
        <f t="shared" si="3"/>
        <v>0</v>
      </c>
      <c r="M41" s="6">
        <f t="shared" si="3"/>
        <v>0</v>
      </c>
      <c r="N41" s="6">
        <f t="shared" si="3"/>
        <v>0</v>
      </c>
      <c r="O41" s="6">
        <f t="shared" si="3"/>
        <v>0</v>
      </c>
      <c r="P41" s="6">
        <f t="shared" si="3"/>
        <v>0</v>
      </c>
      <c r="Q41" s="6">
        <f t="shared" si="3"/>
        <v>0</v>
      </c>
      <c r="R41" s="6">
        <f t="shared" si="3"/>
        <v>0</v>
      </c>
      <c r="S41" s="6">
        <f t="shared" si="3"/>
        <v>0</v>
      </c>
      <c r="T41" s="6">
        <f t="shared" si="3"/>
        <v>0</v>
      </c>
      <c r="U41" s="6">
        <f>SUM(U42:U50)</f>
        <v>0</v>
      </c>
    </row>
    <row r="42" spans="1:21" ht="12.75">
      <c r="A42" s="7" t="s">
        <v>57</v>
      </c>
      <c r="B42" s="5" t="s">
        <v>58</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c r="U42" s="5">
        <v>0</v>
      </c>
    </row>
    <row r="43" spans="1:21" ht="12.75">
      <c r="A43" s="7" t="s">
        <v>59</v>
      </c>
      <c r="B43" s="5" t="s">
        <v>60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c r="U43" s="5">
        <v>0</v>
      </c>
    </row>
    <row r="44" spans="1:21" ht="12.75">
      <c r="A44" s="7" t="s">
        <v>61</v>
      </c>
      <c r="B44" s="5" t="s">
        <v>62</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row>
    <row r="45" spans="1:21" ht="12.75">
      <c r="A45" s="7" t="s">
        <v>63</v>
      </c>
      <c r="B45" s="5" t="s">
        <v>64</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0</v>
      </c>
    </row>
    <row r="46" spans="1:21" ht="12.75">
      <c r="A46" s="7" t="s">
        <v>65</v>
      </c>
      <c r="B46" s="5" t="s">
        <v>66</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0</v>
      </c>
    </row>
    <row r="47" spans="1:21" ht="12.75">
      <c r="A47" s="7" t="s">
        <v>67</v>
      </c>
      <c r="B47" s="5" t="s">
        <v>68</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row>
    <row r="48" spans="1:21" ht="12.75">
      <c r="A48" s="7" t="s">
        <v>69</v>
      </c>
      <c r="B48" s="5" t="s">
        <v>70</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c r="U48" s="5">
        <v>0</v>
      </c>
    </row>
    <row r="49" spans="1:21" ht="12.75">
      <c r="A49" s="7" t="s">
        <v>71</v>
      </c>
      <c r="B49" s="5" t="s">
        <v>72</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row>
    <row r="50" spans="1:21" ht="12.75">
      <c r="A50" s="7" t="s">
        <v>73</v>
      </c>
      <c r="B50" s="5" t="s">
        <v>74</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c r="U50" s="5">
        <v>0</v>
      </c>
    </row>
    <row r="51" spans="1:21" ht="12.75">
      <c r="A51" s="8">
        <v>241700</v>
      </c>
      <c r="B51" s="4" t="s">
        <v>122</v>
      </c>
      <c r="C51" s="5">
        <f>SUM(C52:C66)</f>
        <v>0</v>
      </c>
      <c r="D51" s="5">
        <f aca="true" t="shared" si="4" ref="D51:T51">SUM(D52:D66)</f>
        <v>0</v>
      </c>
      <c r="E51" s="5">
        <f t="shared" si="4"/>
        <v>0</v>
      </c>
      <c r="F51" s="5">
        <f t="shared" si="4"/>
        <v>0</v>
      </c>
      <c r="G51" s="5">
        <f t="shared" si="4"/>
        <v>0</v>
      </c>
      <c r="H51" s="5">
        <f t="shared" si="4"/>
        <v>0</v>
      </c>
      <c r="I51" s="5">
        <f t="shared" si="4"/>
        <v>0</v>
      </c>
      <c r="J51" s="5">
        <f t="shared" si="4"/>
        <v>0</v>
      </c>
      <c r="K51" s="5">
        <f t="shared" si="4"/>
        <v>0</v>
      </c>
      <c r="L51" s="5">
        <f t="shared" si="4"/>
        <v>0</v>
      </c>
      <c r="M51" s="5">
        <f t="shared" si="4"/>
        <v>0</v>
      </c>
      <c r="N51" s="5">
        <f t="shared" si="4"/>
        <v>0</v>
      </c>
      <c r="O51" s="5">
        <f t="shared" si="4"/>
        <v>0</v>
      </c>
      <c r="P51" s="5">
        <f t="shared" si="4"/>
        <v>0</v>
      </c>
      <c r="Q51" s="5">
        <f t="shared" si="4"/>
        <v>0</v>
      </c>
      <c r="R51" s="5">
        <f t="shared" si="4"/>
        <v>0</v>
      </c>
      <c r="S51" s="5">
        <f t="shared" si="4"/>
        <v>0</v>
      </c>
      <c r="T51" s="5">
        <f t="shared" si="4"/>
        <v>0</v>
      </c>
      <c r="U51" s="5">
        <f>SUM(U52:U66)</f>
        <v>0</v>
      </c>
    </row>
    <row r="52" spans="1:21" ht="12.75">
      <c r="A52" s="7" t="s">
        <v>75</v>
      </c>
      <c r="B52" s="5" t="s">
        <v>76</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5">
        <v>0</v>
      </c>
    </row>
    <row r="53" spans="1:21" ht="12.75">
      <c r="A53" s="7" t="s">
        <v>77</v>
      </c>
      <c r="B53" s="5" t="s">
        <v>78</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c r="U53" s="5">
        <v>0</v>
      </c>
    </row>
    <row r="54" spans="1:21" ht="12.75">
      <c r="A54" s="7" t="s">
        <v>79</v>
      </c>
      <c r="B54" s="5" t="s">
        <v>80</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c r="U54" s="5">
        <v>0</v>
      </c>
    </row>
    <row r="55" spans="1:21" ht="12.75">
      <c r="A55" s="7" t="s">
        <v>81</v>
      </c>
      <c r="B55" s="5" t="s">
        <v>82</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c r="U55" s="5">
        <v>0</v>
      </c>
    </row>
    <row r="56" spans="1:21" ht="12.75">
      <c r="A56" s="7" t="s">
        <v>83</v>
      </c>
      <c r="B56" s="5" t="s">
        <v>84</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c r="U56" s="5">
        <v>0</v>
      </c>
    </row>
    <row r="57" spans="1:21" ht="12.75">
      <c r="A57" s="7" t="s">
        <v>85</v>
      </c>
      <c r="B57" s="5" t="s">
        <v>86</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c r="U57" s="5">
        <v>0</v>
      </c>
    </row>
    <row r="58" spans="1:21" ht="12.75">
      <c r="A58" s="7" t="s">
        <v>87</v>
      </c>
      <c r="B58" s="5" t="s">
        <v>88</v>
      </c>
      <c r="C58" s="5">
        <v>0</v>
      </c>
      <c r="D58" s="5">
        <v>0</v>
      </c>
      <c r="E58" s="5">
        <v>0</v>
      </c>
      <c r="F58" s="5">
        <v>0</v>
      </c>
      <c r="G58" s="5">
        <v>0</v>
      </c>
      <c r="H58" s="5">
        <v>0</v>
      </c>
      <c r="I58" s="5">
        <v>0</v>
      </c>
      <c r="J58" s="5">
        <v>0</v>
      </c>
      <c r="K58" s="5">
        <v>0</v>
      </c>
      <c r="L58" s="5">
        <v>0</v>
      </c>
      <c r="M58" s="5">
        <v>0</v>
      </c>
      <c r="N58" s="5">
        <v>0</v>
      </c>
      <c r="O58" s="5">
        <v>0</v>
      </c>
      <c r="P58" s="5">
        <v>0</v>
      </c>
      <c r="Q58" s="5">
        <v>0</v>
      </c>
      <c r="R58" s="5">
        <v>0</v>
      </c>
      <c r="S58" s="5">
        <v>0</v>
      </c>
      <c r="T58" s="5">
        <v>0</v>
      </c>
      <c r="U58" s="5">
        <v>0</v>
      </c>
    </row>
    <row r="59" spans="1:21" ht="12.75">
      <c r="A59" s="7" t="s">
        <v>89</v>
      </c>
      <c r="B59" s="5" t="s">
        <v>90</v>
      </c>
      <c r="C59" s="5">
        <v>0</v>
      </c>
      <c r="D59" s="5">
        <v>0</v>
      </c>
      <c r="E59" s="5">
        <v>0</v>
      </c>
      <c r="F59" s="5">
        <v>0</v>
      </c>
      <c r="G59" s="5">
        <v>0</v>
      </c>
      <c r="H59" s="5">
        <v>0</v>
      </c>
      <c r="I59" s="5">
        <v>0</v>
      </c>
      <c r="J59" s="5">
        <v>0</v>
      </c>
      <c r="K59" s="5">
        <v>0</v>
      </c>
      <c r="L59" s="5">
        <v>0</v>
      </c>
      <c r="M59" s="5">
        <v>0</v>
      </c>
      <c r="N59" s="5">
        <v>0</v>
      </c>
      <c r="O59" s="5">
        <v>0</v>
      </c>
      <c r="P59" s="5">
        <v>0</v>
      </c>
      <c r="Q59" s="5">
        <v>0</v>
      </c>
      <c r="R59" s="5">
        <v>0</v>
      </c>
      <c r="S59" s="5">
        <v>0</v>
      </c>
      <c r="T59" s="5">
        <v>0</v>
      </c>
      <c r="U59" s="5">
        <v>0</v>
      </c>
    </row>
    <row r="60" spans="1:21" ht="12.75">
      <c r="A60" s="7" t="s">
        <v>91</v>
      </c>
      <c r="B60" s="5" t="s">
        <v>92</v>
      </c>
      <c r="C60" s="5">
        <v>0</v>
      </c>
      <c r="D60" s="5">
        <v>0</v>
      </c>
      <c r="E60" s="5">
        <v>0</v>
      </c>
      <c r="F60" s="5">
        <v>0</v>
      </c>
      <c r="G60" s="5">
        <v>0</v>
      </c>
      <c r="H60" s="5">
        <v>0</v>
      </c>
      <c r="I60" s="5">
        <v>0</v>
      </c>
      <c r="J60" s="5">
        <v>0</v>
      </c>
      <c r="K60" s="5">
        <v>0</v>
      </c>
      <c r="L60" s="5">
        <v>0</v>
      </c>
      <c r="M60" s="5">
        <v>0</v>
      </c>
      <c r="N60" s="5">
        <v>0</v>
      </c>
      <c r="O60" s="5">
        <v>0</v>
      </c>
      <c r="P60" s="5">
        <v>0</v>
      </c>
      <c r="Q60" s="5">
        <v>0</v>
      </c>
      <c r="R60" s="5">
        <v>0</v>
      </c>
      <c r="S60" s="5">
        <v>0</v>
      </c>
      <c r="T60" s="5">
        <v>0</v>
      </c>
      <c r="U60" s="5">
        <v>0</v>
      </c>
    </row>
    <row r="61" spans="1:21" ht="12.75">
      <c r="A61" s="7" t="s">
        <v>93</v>
      </c>
      <c r="B61" s="5" t="s">
        <v>94</v>
      </c>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c r="U61" s="5">
        <v>0</v>
      </c>
    </row>
    <row r="62" spans="1:21" ht="12.75">
      <c r="A62" s="7" t="s">
        <v>95</v>
      </c>
      <c r="B62" s="5" t="s">
        <v>96</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c r="U62" s="5">
        <v>0</v>
      </c>
    </row>
    <row r="63" spans="1:21" ht="12.75">
      <c r="A63" s="7" t="s">
        <v>97</v>
      </c>
      <c r="B63" s="5" t="s">
        <v>98</v>
      </c>
      <c r="C63" s="5">
        <v>0</v>
      </c>
      <c r="D63" s="5">
        <v>0</v>
      </c>
      <c r="E63" s="5">
        <v>0</v>
      </c>
      <c r="F63" s="5">
        <v>0</v>
      </c>
      <c r="G63" s="5">
        <v>0</v>
      </c>
      <c r="H63" s="5">
        <v>0</v>
      </c>
      <c r="I63" s="5">
        <v>0</v>
      </c>
      <c r="J63" s="5">
        <v>0</v>
      </c>
      <c r="K63" s="5">
        <v>0</v>
      </c>
      <c r="L63" s="5">
        <v>0</v>
      </c>
      <c r="M63" s="5">
        <v>0</v>
      </c>
      <c r="N63" s="5">
        <v>0</v>
      </c>
      <c r="O63" s="5">
        <v>0</v>
      </c>
      <c r="P63" s="5">
        <v>0</v>
      </c>
      <c r="Q63" s="5">
        <v>0</v>
      </c>
      <c r="R63" s="5">
        <v>0</v>
      </c>
      <c r="S63" s="5">
        <v>0</v>
      </c>
      <c r="T63" s="5">
        <v>0</v>
      </c>
      <c r="U63" s="5">
        <v>0</v>
      </c>
    </row>
    <row r="64" spans="1:21" ht="12.75">
      <c r="A64" s="7" t="s">
        <v>99</v>
      </c>
      <c r="B64" s="5" t="s">
        <v>100</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c r="U64" s="5">
        <v>0</v>
      </c>
    </row>
    <row r="65" spans="1:21" ht="12.75">
      <c r="A65" s="7" t="s">
        <v>101</v>
      </c>
      <c r="B65" s="5" t="s">
        <v>102</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c r="U65" s="5">
        <v>0</v>
      </c>
    </row>
    <row r="66" spans="1:21" ht="12.75">
      <c r="A66" s="7" t="s">
        <v>103</v>
      </c>
      <c r="B66" s="5" t="s">
        <v>104</v>
      </c>
      <c r="C66" s="5">
        <v>0</v>
      </c>
      <c r="D66" s="5">
        <v>0</v>
      </c>
      <c r="E66" s="5">
        <v>0</v>
      </c>
      <c r="F66" s="5">
        <v>0</v>
      </c>
      <c r="G66" s="5">
        <v>0</v>
      </c>
      <c r="H66" s="5">
        <v>0</v>
      </c>
      <c r="I66" s="5">
        <v>0</v>
      </c>
      <c r="J66" s="5">
        <v>0</v>
      </c>
      <c r="K66" s="5">
        <v>0</v>
      </c>
      <c r="L66" s="5">
        <v>0</v>
      </c>
      <c r="M66" s="5">
        <v>0</v>
      </c>
      <c r="N66" s="5">
        <v>0</v>
      </c>
      <c r="O66" s="5">
        <v>0</v>
      </c>
      <c r="P66" s="5">
        <v>0</v>
      </c>
      <c r="Q66" s="5">
        <v>0</v>
      </c>
      <c r="R66" s="5">
        <v>0</v>
      </c>
      <c r="S66" s="5">
        <v>0</v>
      </c>
      <c r="T66" s="5">
        <v>0</v>
      </c>
      <c r="U66" s="5">
        <v>0</v>
      </c>
    </row>
    <row r="67" spans="1:21" ht="12.75">
      <c r="A67" s="7" t="s">
        <v>105</v>
      </c>
      <c r="B67" s="4" t="s">
        <v>106</v>
      </c>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c r="U67" s="5">
        <v>0</v>
      </c>
    </row>
    <row r="68" spans="1:21" ht="12.75">
      <c r="A68" s="7" t="s">
        <v>107</v>
      </c>
      <c r="B68" s="4" t="s">
        <v>108</v>
      </c>
      <c r="C68" s="5">
        <v>0</v>
      </c>
      <c r="D68" s="5">
        <v>0</v>
      </c>
      <c r="E68" s="5">
        <v>0</v>
      </c>
      <c r="F68" s="5">
        <v>0</v>
      </c>
      <c r="G68" s="5">
        <v>0</v>
      </c>
      <c r="H68" s="5">
        <v>0</v>
      </c>
      <c r="I68" s="5">
        <v>0</v>
      </c>
      <c r="J68" s="5">
        <v>0</v>
      </c>
      <c r="K68" s="5">
        <v>0</v>
      </c>
      <c r="L68" s="5">
        <v>0</v>
      </c>
      <c r="M68" s="5">
        <v>0</v>
      </c>
      <c r="N68" s="5">
        <v>0</v>
      </c>
      <c r="O68" s="5">
        <v>0</v>
      </c>
      <c r="P68" s="5">
        <v>0</v>
      </c>
      <c r="Q68" s="5">
        <v>0</v>
      </c>
      <c r="R68" s="5">
        <v>0</v>
      </c>
      <c r="S68" s="5">
        <v>0</v>
      </c>
      <c r="T68" s="5">
        <v>0</v>
      </c>
      <c r="U68" s="5">
        <v>0</v>
      </c>
    </row>
    <row r="69" spans="1:21" ht="12.75">
      <c r="A69" s="7" t="s">
        <v>109</v>
      </c>
      <c r="B69" s="4" t="s">
        <v>110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c r="U69" s="5">
        <v>0</v>
      </c>
    </row>
    <row r="70" spans="1:21" ht="12.75">
      <c r="A70" s="9"/>
      <c r="B70" s="10" t="s">
        <v>118</v>
      </c>
      <c r="C70" s="5">
        <f>SUM(C11:C20)+SUM(C22:C33)+SUM(C35:C40)+SUM(C42:C50)+SUM(C52:C66)+SUM(C67:C69)</f>
        <v>0</v>
      </c>
      <c r="D70" s="5">
        <f aca="true" t="shared" si="5" ref="D70:T70">SUM(D11:D20)+SUM(D22:D33)+SUM(D35:D40)+SUM(D42:D50)+SUM(D52:D66)+SUM(D67:D69)</f>
        <v>0</v>
      </c>
      <c r="E70" s="5">
        <f t="shared" si="5"/>
        <v>0</v>
      </c>
      <c r="F70" s="5">
        <f t="shared" si="5"/>
        <v>0</v>
      </c>
      <c r="G70" s="5">
        <f t="shared" si="5"/>
        <v>0</v>
      </c>
      <c r="H70" s="5">
        <f t="shared" si="5"/>
        <v>0</v>
      </c>
      <c r="I70" s="5">
        <f t="shared" si="5"/>
        <v>0</v>
      </c>
      <c r="J70" s="5">
        <f t="shared" si="5"/>
        <v>0</v>
      </c>
      <c r="K70" s="5">
        <f t="shared" si="5"/>
        <v>0</v>
      </c>
      <c r="L70" s="5">
        <f t="shared" si="5"/>
        <v>0</v>
      </c>
      <c r="M70" s="5">
        <f t="shared" si="5"/>
        <v>0</v>
      </c>
      <c r="N70" s="5">
        <f t="shared" si="5"/>
        <v>0</v>
      </c>
      <c r="O70" s="5">
        <f t="shared" si="5"/>
        <v>0</v>
      </c>
      <c r="P70" s="5">
        <f t="shared" si="5"/>
        <v>0</v>
      </c>
      <c r="Q70" s="5">
        <f t="shared" si="5"/>
        <v>0</v>
      </c>
      <c r="R70" s="5">
        <f t="shared" si="5"/>
        <v>0</v>
      </c>
      <c r="S70" s="5">
        <f t="shared" si="5"/>
        <v>0</v>
      </c>
      <c r="T70" s="5">
        <f t="shared" si="5"/>
        <v>0</v>
      </c>
      <c r="U70" s="5">
        <f>SUM(U11:U20)+SUM(U22:U33)+SUM(U35:U40)+SUM(U42:U50)+SUM(U52:U66)+SUM(U67:U69)</f>
        <v>0</v>
      </c>
    </row>
    <row r="72" ht="12.75">
      <c r="A72" s="12" t="s">
        <v>143</v>
      </c>
    </row>
    <row r="73" ht="12.75">
      <c r="A73" s="12" t="s">
        <v>149</v>
      </c>
    </row>
    <row r="74" ht="12.75">
      <c r="A74" s="12" t="s">
        <v>142</v>
      </c>
    </row>
    <row r="75" spans="1:20" ht="12.75">
      <c r="A75" s="12" t="s">
        <v>152</v>
      </c>
      <c r="B75" s="11"/>
      <c r="C75" s="11"/>
      <c r="D75" s="11"/>
      <c r="E75" s="11"/>
      <c r="F75" s="11"/>
      <c r="G75" s="11"/>
      <c r="H75" s="11"/>
      <c r="I75" s="11"/>
      <c r="J75" s="11"/>
      <c r="K75" s="11"/>
      <c r="L75" s="11"/>
      <c r="M75" s="11"/>
      <c r="N75" s="11"/>
      <c r="O75" s="11"/>
      <c r="P75" s="11"/>
      <c r="Q75" s="11"/>
      <c r="R75" s="11"/>
      <c r="S75" s="11"/>
      <c r="T75" s="11"/>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Q8:T8"/>
    <mergeCell ref="A7:A9"/>
    <mergeCell ref="B7:B9"/>
    <mergeCell ref="C7:C9"/>
    <mergeCell ref="D7:G7"/>
    <mergeCell ref="D8:D9"/>
    <mergeCell ref="E8:E9"/>
    <mergeCell ref="F8:F9"/>
    <mergeCell ref="G8:G9"/>
    <mergeCell ref="H7:U7"/>
    <mergeCell ref="A4:T4"/>
    <mergeCell ref="A5:T5"/>
    <mergeCell ref="H8:K8"/>
    <mergeCell ref="L8:L9"/>
    <mergeCell ref="M8:P8"/>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bderlich</cp:lastModifiedBy>
  <cp:lastPrinted>2016-05-04T11:04:26Z</cp:lastPrinted>
  <dcterms:modified xsi:type="dcterms:W3CDTF">2016-05-04T11:06:14Z</dcterms:modified>
  <cp:category/>
  <cp:version/>
  <cp:contentType/>
  <cp:contentStatus/>
</cp:coreProperties>
</file>